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01"/>
  <workbookPr defaultThemeVersion="124226"/>
  <mc:AlternateContent xmlns:mc="http://schemas.openxmlformats.org/markup-compatibility/2006">
    <mc:Choice Requires="x15">
      <x15ac:absPath xmlns:x15ac="http://schemas.microsoft.com/office/spreadsheetml/2010/11/ac" url="C:\Users\Cristina\Desktop\28.07.2023\"/>
    </mc:Choice>
  </mc:AlternateContent>
  <bookViews>
    <workbookView xWindow="-120" yWindow="-120" windowWidth="29040" windowHeight="1584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29" i="1" l="1"/>
  <c r="C116" i="1" l="1"/>
  <c r="C35" i="1" l="1"/>
  <c r="C108" i="1" l="1"/>
  <c r="C100" i="1"/>
  <c r="C88" i="1"/>
  <c r="C81" i="1"/>
  <c r="C74" i="1"/>
  <c r="C66" i="1"/>
  <c r="C59" i="1"/>
  <c r="C48" i="1"/>
  <c r="C94" i="1" l="1"/>
  <c r="C156" i="1"/>
  <c r="C42" i="1" l="1"/>
  <c r="C41" i="1" s="1"/>
  <c r="C28" i="1"/>
  <c r="C20" i="1"/>
  <c r="C18" i="1" l="1"/>
  <c r="C122" i="1"/>
  <c r="C137" i="1"/>
  <c r="C17" i="1" l="1"/>
  <c r="C143" i="1" l="1"/>
  <c r="C150" i="1" l="1"/>
  <c r="C128" i="1" s="1"/>
  <c r="C15" i="1" l="1"/>
</calcChain>
</file>

<file path=xl/sharedStrings.xml><?xml version="1.0" encoding="utf-8"?>
<sst xmlns="http://schemas.openxmlformats.org/spreadsheetml/2006/main" count="233" uniqueCount="171">
  <si>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</si>
  <si>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</si>
  <si>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</si>
  <si>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</si>
  <si>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</si>
  <si>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</si>
  <si>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</si>
  <si>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</si>
  <si>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</si>
  <si>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</si>
  <si>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</si>
  <si>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</si>
  <si>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</si>
  <si>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</si>
  <si>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</si>
  <si>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</si>
  <si>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</si>
  <si>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</si>
  <si>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</si>
  <si>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</si>
  <si>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</si>
  <si>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</si>
  <si>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</si>
  <si>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</si>
  <si>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</si>
  <si>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</si>
  <si>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</si>
  <si>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</si>
  <si>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</si>
  <si>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</si>
  <si>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</si>
  <si>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</si>
  <si>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</si>
  <si>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</si>
  <si>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</si>
  <si>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</si>
  <si>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</si>
  <si>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</si>
  <si>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b.  Documentaţie tehnico-economică - faza PT + DTAC, Autorizatie de construire emisa</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</si>
  <si>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</si>
  <si>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</si>
  <si>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</si>
  <si>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</si>
  <si>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</si>
  <si>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</si>
  <si>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</si>
  <si>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</si>
  <si>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</si>
  <si>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</si>
  <si>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</si>
  <si>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a.  masuri privind promovarea dezvoltarii durabile</t>
  </si>
  <si>
    <t>b. masuri privind promovarea a egalitatii de şanse, de gen, nediscriminarii si accesibilitatii persoanelor cu disabilitati</t>
  </si>
  <si>
    <t xml:space="preserve">Punctarea sub-criteriului se face prin selectarea unei singure opțiuni. </t>
  </si>
  <si>
    <t>sau</t>
  </si>
  <si>
    <t>Punctarea subcriteriului se face prin selectarea unei singure ipoteze și a punctajului aferent acesteia, daca se va puncta cu 0 atunci proiectul va fi respins din procesul de evaluare si selectie</t>
  </si>
  <si>
    <t>Punctarea subcriteriului se face prin selectarea unei singure ipoteze și a punctajului aferent acesteia</t>
  </si>
  <si>
    <t xml:space="preserve">a. Proiectul utilizeaza tehnologii care tin cont de utilizarea judicioasa a resurselor naturale (spre ex. de apa) </t>
  </si>
  <si>
    <t>3</t>
  </si>
  <si>
    <t>4</t>
  </si>
  <si>
    <t>Contributia proiectului la teme orizontale (suplimentar fata de prevederile legale)</t>
  </si>
  <si>
    <t>Prioritatea: 4. O regiune accesibilă</t>
  </si>
  <si>
    <t xml:space="preserve">Contribuția proiectului la realizarea Obiectivului Specific RSO3.2. Dezvoltarea și ameliorarea unei mobilități naționale, regionale și locale sustenabile, reziliente la schimbările climatice, inteligente și intermodale, inclusiv îmbunătățirea accesului la TEN-T și a mobilității transfrontaliere                    </t>
  </si>
  <si>
    <t xml:space="preserve"> Acțiunea 4.1 Investiții destinate reabilitării și modernizării infrastructurii rutiere de importanță regională pentru asigurarea conectivității la rețeaua TEN-T</t>
  </si>
  <si>
    <t>Creșterea gradului de accesibilitate a zonelor rurale si urbane situate în proximitatea rețelei TEN T prin modernizarea drumurilor județene*</t>
  </si>
  <si>
    <t>a. Populația deservită de drumul(rile) județen(e) ce fac obiectul proiectului (conform celor mai recente date INS)  ≥ 30.000 persoane</t>
  </si>
  <si>
    <t>b. Populația deservită de drumurile județene ce fac obiectul proiectului (conform celor mai recente date INS) ≥20.000&lt; 30.000 persoane</t>
  </si>
  <si>
    <t>c. Populația deservită de drumurile județene ce fac obiectul proiectului (conform celor mai recente date INS) ≥10.000&lt;20.000  persoane</t>
  </si>
  <si>
    <t>d. Populația deservită de drumurile județene ce fac obiectul proiectului (conform celor mai recente date INS) &lt; 10.000 persoane</t>
  </si>
  <si>
    <t>Punctarea subcriteriului se face prin selectarea unei singure optiuni și a punctajului aferent acesteia.</t>
  </si>
  <si>
    <t xml:space="preserve">Asigurarea conectivitatii la coridor TEN T </t>
  </si>
  <si>
    <t>a. drumul(rile) județen(e) ce fac obiectul proiectului asigura conectivitatea la 3 sau mai multe coridoare TEN T (rutiere sau rutier si feroviar/ naval-port /aeroport TEN T)</t>
  </si>
  <si>
    <t>b. drumul(rile) județen(e) ce fac obiectul proiectului asigura conectivitatea la 2 coridoare TEN T (rutiere sau rutier si feroviar/naval-port/aeroport TENT)</t>
  </si>
  <si>
    <t>c. drumul(rile) județen(e) ce fac obiectul proiectului asigura conectivitatea la 1 coridor TEN T rutier</t>
  </si>
  <si>
    <t>Cost unitar pe km drum judetean</t>
  </si>
  <si>
    <t>Cost unitar pe km drum judetean reabilitat/ modernizat (euro/km)</t>
  </si>
  <si>
    <t>b. costul este mai mic sau egal cu  750.000 euro</t>
  </si>
  <si>
    <t>a. costul este mai mare de 750.000 euro</t>
  </si>
  <si>
    <t>* 750.000 euro este costul mediu istoric utilizat in stabilirea tintelor la indicatori; costul unitar este raportul dintre valoarea totala a investitiei si numarul de km aferenti investitiei</t>
  </si>
  <si>
    <t>2a.       Lungimea mai scurta fata de alt drum rutier alternativ ca traseu similar</t>
  </si>
  <si>
    <t>2b.      Durata de deplasare si/sau  costurile transportatorilor sunt mai reduse dupa implementarea proiectului decat cele pentru ruta alternativa mai scurta</t>
  </si>
  <si>
    <t>Caracterul de unica legatura sau cea mai eficienta economic a comunitatilor aflate pe traseul respectiv cu coridorul TEN T</t>
  </si>
  <si>
    <t>a. Drumul traseul propus in proiect reprezinta unica legatura sau cea mai eficienta economic a comunitatilor aflate pe traseul respectiv cu coridorul TEN T *</t>
  </si>
  <si>
    <t>b. Drumul traseul propus in proiect nu reprezinta unica legatura sau cea mai eficienta economic a comunitatilor aflate pe traseul respectiv cu coridorul TEN T</t>
  </si>
  <si>
    <t>2.       *Caracterul de cea mai eficienta economic legatura se demonstreaza prin :</t>
  </si>
  <si>
    <t>Punctarea sub-criteriului se face prin selectarea unei singure opțiuni.</t>
  </si>
  <si>
    <t>Asigurarea creșterii portanței traseului/drum județean*</t>
  </si>
  <si>
    <t>a. Proiectul prevede creșterea portanței -DA</t>
  </si>
  <si>
    <t>b. Proiectul prevede creșterea portanței - NU</t>
  </si>
  <si>
    <t>*În cazul drumurilor judeţene nou construite se bifează cu DA.</t>
  </si>
  <si>
    <t>c.  drumul(rile) județen(e) ce fac obiectul proiectului nu vor beneficia elemente suplimentare sau îmbunătățite  pentru siguranța circulației față de situația existentă</t>
  </si>
  <si>
    <t>Stimularea transportului sustenabil</t>
  </si>
  <si>
    <t>1.7</t>
  </si>
  <si>
    <t>a. Proiectul cuprinde  piste de bicilisti nou construite sau modernizate, în lungime însumată de minim  5 km, pe traseul drumului judetean</t>
  </si>
  <si>
    <t>b.  Proiectul cuprinde construirea/modernizarea de statii de transport public electric, pe traseul drumului judetean</t>
  </si>
  <si>
    <t>c. Proiectul cuprinde trotuare/trasee pietonale, si/sau masuri de protectie impotriva poluarii fonice</t>
  </si>
  <si>
    <t xml:space="preserve">Punctajul este cumulativ </t>
  </si>
  <si>
    <t>Stimularea transportului multimodal</t>
  </si>
  <si>
    <t>1.8</t>
  </si>
  <si>
    <t>a. Drumul județean ce face obiectul proiectului contribuie la asigurarea unei legaturi intermodale cu cel putin 3 tipuri de transport</t>
  </si>
  <si>
    <t>b. Drumul județean ce face obiectul proiectului contribuie la asigurarea unei legaturi intermodale cu 2 tipuri de transport</t>
  </si>
  <si>
    <t>c. Drumul județean ce face obiectul proiectului contribuie la asigurarea unei legaturi intermodale cu 1 tip de transport</t>
  </si>
  <si>
    <t>Stimularea transportului public</t>
  </si>
  <si>
    <t>1.9</t>
  </si>
  <si>
    <t xml:space="preserve">a. Proiectul vizează un drum județean/traseu deservit de transportul public de călători , iar proiectul vizează și modernizarea/construirea de stații pentru pasageri și/ sau alveole pentru mijloacele de transport public     </t>
  </si>
  <si>
    <t xml:space="preserve">b. Proiectul nu vizează un drum județean/traseu deservit de transportul public de călători , sau daca vizează un drum județean/traseu deservit de transportul public de călători  proiectul nu vizează și modernizarea/construirea de stații pentru pasageri și/ sau alveole pentru mijloacele de transport public      </t>
  </si>
  <si>
    <t>1.10</t>
  </si>
  <si>
    <t>Proiectul vizează un drum județean/traseu care are conform studiului de trafic un trafic auto relevant (in cazul traseelor se va puncta valoarea maxima pe un sector, iar in cazul drumurilor/nodurilor nou construite se va utiliza prognoza fundamentata in studiul de trafic)</t>
  </si>
  <si>
    <t>1.11</t>
  </si>
  <si>
    <t>a. drumul(rile) județen(e) ce fac obiectul proiectului are(au) un trafic existent egal sau peste 2000   de vehicule etalon pe zi</t>
  </si>
  <si>
    <t>b. drumul(rile) județen(e) ce fac obiectul proiectului are(au) un trafic existent de peste 800   de vehicule etalon pe zi</t>
  </si>
  <si>
    <t>c. drumul(rile) județen(e) ce fac obiectul proiectului are (au) un trafic existent egal sau sub 800 de vehicule etalon pe zi</t>
  </si>
  <si>
    <t>*Date din studiul de trafic pentru fiecare proiect individual depus</t>
  </si>
  <si>
    <t>1.12</t>
  </si>
  <si>
    <t>1.13</t>
  </si>
  <si>
    <t>b.Proiectul prevedere crearea de facilităţi / adaptarea infrastructurii/ echipamentelor pentru accesul persoanelor cu dizabilităţi, pentru mai multe tipuri de disabilitati (trotuare cu facilitati de deplasare pentru persoane cu dizabilitati, semafor acustic etc)- suplimentar fata de minimul legislativ</t>
  </si>
  <si>
    <t>c. Proiectul va asigura accesibilitatea unor comunitati defavorizate, marginalizate, inclusiv populatia roma</t>
  </si>
  <si>
    <t>d. Proiectul ofera accesibilitate catre locatii special destinate persoanelor care beneficiază de servicii sociale în centre rezidentiale, centre de zi etc (persoane cu nevoi speciale, persoane vârstnice etc)</t>
  </si>
  <si>
    <t>e. Proiectul prevede achizitii verzi</t>
  </si>
  <si>
    <t>Respectarea principiilor orizontale privind promovarea dezvoltarii durabile, a egalitatii de şanse, de gen, nediscriminarii si accesibilitatii persoanelor cu disabilitati  (conformarea cu prevederile legale)</t>
  </si>
  <si>
    <t>b. investitia in drumul(rile) județen(e) ce face obiectul proiectului este complementara cu o investiție privind infrastructura de transport (investitii realizate in perioada 2007-2021 sau în implementare)</t>
  </si>
  <si>
    <r>
      <t>1</t>
    </r>
    <r>
      <rPr>
        <i/>
        <sz val="12"/>
        <rFont val="Calibri"/>
        <family val="2"/>
        <scheme val="minor"/>
      </rPr>
      <t>.       * Caracterul de unica legatura trebuieste demonstrat pentru un numar de minim 2 comunitati de tip comuna sau o comunitate urbana.</t>
    </r>
  </si>
  <si>
    <r>
      <t>*</t>
    </r>
    <r>
      <rPr>
        <i/>
        <sz val="12"/>
        <rFont val="Calibri"/>
        <family val="2"/>
        <scheme val="minor"/>
      </rPr>
      <t>elementele de siguranță rutieră se referă la parapeți de protecție, limitatoare de viteză (inclusiv marcaje rezonatoare), semnalistică orizontală și verticală, semnalistică cu avertizare luminoasă pentru treceri de pietoni, reorganizare intersecții (giratorii) etc.</t>
    </r>
  </si>
  <si>
    <t>Asigurarea creșterii siguranței rutiere pe traseul/drum județean si a reducerii numarului de accidente</t>
  </si>
  <si>
    <t>Proiectul vizează un drum județean/traseu care leaga zonele defavorizate/vulnerabile/izolate de centre de dezvoltare/centre economice</t>
  </si>
  <si>
    <t>a. Proiectul vizează un drum județean/traseu care leaga zonele defavorizate/vulnerabile/izolate de centre de dezvoltare/centre economice</t>
  </si>
  <si>
    <t>b. Proiectul nu vizează un drum județean/traseu care leaga zonele defavorizate/vulnerabile/izolate de centre de dezvoltare/centre economice</t>
  </si>
  <si>
    <t>a. investitia in drumul(rile) județen(e) ce face obiectul proiectului este complementara cu investitii in perdele forestiere, garduri vii de-a lungul drumului judetean</t>
  </si>
  <si>
    <t>1.14</t>
  </si>
  <si>
    <t xml:space="preserve">Tipul de racordare la coridorul TEN T </t>
  </si>
  <si>
    <t>a. drumul(rile) județen(e) ce fac obiectul proiectului asigura conectivitatea directa la coridorul TEN T</t>
  </si>
  <si>
    <t>b. drumul(rile) județen(e) ce fac obiectul proiectului asigura conectivitatea indirecta la coridorul TEN T</t>
  </si>
  <si>
    <t>Anexa 6</t>
  </si>
  <si>
    <t>Cod Apel PRSE/4.1/1/2023</t>
  </si>
  <si>
    <t>Complementaritatea  proiectului cu alte investitii  privind infrastructura de transport realizate sau prevazute a fi realizate din alte surse de finantare (Fonduri UE sau Bugete nationale/locale)</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</si>
  <si>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bugetară fara corespondenta in sectiunile privind activitatile, resursele si rezultatele.  </t>
  </si>
  <si>
    <t>Calitatea documentatiei tehnico-economice</t>
  </si>
  <si>
    <t>b. drumul(rile) județen(e) ce fac obiectul proiectului vor beneficia de elemente suplimentare sau îmbunătățite pentru siguranța circulației față de situația existentă, dar acestea nu sunt fundamentate printr-un audit de siguranta rutiera</t>
  </si>
  <si>
    <t>a. drumul(rile) județen(e) ce fac obiectul proiectului vor beneficia de elemente suplimentare sau îmbunătățite pentru siguranța circulației față de situația existentă, fundamentate printr-un audit de siguranta rutiera</t>
  </si>
  <si>
    <t>5</t>
  </si>
  <si>
    <t xml:space="preserve">b. Proiectul nu cuprinde masuri de adaptare si de atenuare (compensare) si nici nu se asigura caracterul integrat prin finantarea masurilor de compensare in cadrul celor doua actiuni 2.3 si 4.1 B din PR SE </t>
  </si>
  <si>
    <t>Caracterul integrat al proiectului in ceea ce privesc masurile de imunizare climatica</t>
  </si>
  <si>
    <t>Punctarea subcriteriului se face prin selectarea unei singure ipoteze și a punctajului aferent acesteia (a1 sau a2 si b), daca se va puncta cu 0 atunci proiectul va fi respins din procesul de evaluare si selectie</t>
  </si>
  <si>
    <t xml:space="preserve">c.  masuri privind respectarea principiului DNSH ("Do not significant harm" - "A nu prejudicia în mod semnificativ") </t>
  </si>
  <si>
    <t>1.6</t>
  </si>
  <si>
    <t>a. Masurile de adaptare sunt incluse in cererea de finantare iar masurile de atenuare (compensare) au fost/vor fi incluse in cereri de finantare depuse/ce vor fi depuse in alte actiuni din cadrul PR SE 2021-2027, respectiv Actiunea 2.3 Dezvoltarea de perdele forestiere de-a lungul drumurilor județene si/sau Actiunea 4.1 B Instalarea de puncte de realimentare/ reîncărcare pentru vehicule electrice pe traseele drumurilor județene</t>
  </si>
  <si>
    <t>In cazul in care masurile de adaptare si de atenuare (compensare) sunt incluse in cererea de finantare depusa care vizeaza modenizarea drumului/drumurilor judetean/judetene, se considera indeplinita cerinta de la acest criteriu si se puncteaza la 3. a cu 1 punct, evaluatorii mentionand acest lucru in grila, la observatii</t>
  </si>
  <si>
    <t>Punctarea fiecărui sub-criteriu se va face conform instrucțiunilor din grilă. Cu excepţia subcriteriului 1.13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</si>
  <si>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Punctaj evaluator 3</t>
  </si>
  <si>
    <t>Documente necesare pentru evaluarea criteriului</t>
  </si>
  <si>
    <t xml:space="preserve">
Formularul cererii de finanțare                                                                                                                                                                                                                                                                       Adresa emisa de Institutul Național de Statistică care sa ateste populația deservită prin proiect                                                                                                                                                                       Studiul de trafic
</t>
  </si>
  <si>
    <t xml:space="preserve">
Formularul cererii de finanțare
Documentația tehnico-economică-	                                                                                                                                                                                                                                 Studiul de trafic                                                                                                                                                                                                                                                                               </t>
  </si>
  <si>
    <t xml:space="preserve">
Formularul cererii de finanțare
Documentația tehnico-economică                                                                                                                                                                                                                                          </t>
  </si>
  <si>
    <t xml:space="preserve">
Formularul cererii de finanțare
Documentația tehnico-economică                                                                                                                                                                                             Studiul de trafic
</t>
  </si>
  <si>
    <t xml:space="preserve">
Formularul cererii de finanțare
Documentația tehnico-economică                                                                                                                                                                                                                                                                                                                  Documente justificative traseu deservit de transport public de călători;                                                                                                                                        Studiul de trafic
</t>
  </si>
  <si>
    <t xml:space="preserve">
Formularul cererii de finanțare
Documentația tehnico-economică faza PT                                                                                                                                                                                                                                     </t>
  </si>
  <si>
    <t xml:space="preserve">
Formularul cererii de finanțare
Documentația tehnico-economică  faza PT
Studiu de trafic  
 </t>
  </si>
  <si>
    <t xml:space="preserve">
Formularul cererii de finanțare
 </t>
  </si>
  <si>
    <t xml:space="preserve">Formularul cererii de finanțare
Proiectul tehnic                                                                                                                                                                                                                                                                                                            </t>
  </si>
  <si>
    <t xml:space="preserve">a. Documentatia tehnica ( PT) este conformă (conform Grilei de verificare a conformitatii administrative a doc teh); </t>
  </si>
  <si>
    <t>b. Documentatia tehnica ( PT) nu este conformă (conform Grilei de verificare a conformitatii administrative a doc teh)</t>
  </si>
  <si>
    <t xml:space="preserve">
Formularul cererii de finanțare
Proiectul tehnic 
Autorizaţie de construire/Certificatul de urbanism 
Ordinul de începere a lucrărilor, dacă este cazul
Dovada publicării anunțului de participare/anunțului de participare simplificat sau dovada realizării achiziției directe pentru serviciile de proiectare PT
</t>
  </si>
  <si>
    <t xml:space="preserve">
Formularul cererii de finanțare; Devizul general
Matricea de corelare_ Model B, dacă este cazul
Centralizator privind justificarea costurilor și documentele justificative care au  stat la baza stabilirii costului aferent investiției                                                                                                                                                                                                           Lista de echipamente/lucrări/servicii cu încadrarea acestora pe secțiunea de  cheltuieli eligibile /ne-eligibile 
</t>
  </si>
  <si>
    <t xml:space="preserve">
Formularul cererii de finanțare
Anexa 4_ Declarația unică
Documentația tehnico-economică,                                                                                                                                                   Cv-uri/fișe de post
</t>
  </si>
  <si>
    <t xml:space="preserve">
Formularul cererii de finanțare
Anexa 4_Declarația unică
Documentația tehnico-economică                                                                                                                                                       Documente justificative relevante pentru demonstrarea respectării principiilor privind dezvoltarea durabilă, egalitatea de şanse, gen, şi nediscriminarea, inclusiv principiul DNSH și imunizarea climatică                                                                   Decizia/deciziile etapei de încadrare a proiectului în procedura de evaluare a  impactului asupra mediului, sau Clasarea notificarii sau Decizia/deciziile finală/e emisă de autoritatea competentă privind evaluarea impactului asupra mediului    
Carta drepturilor fundamentale a Uniunii Europene, de principiul dezvoltării durabile și de politica Uniunii în domeniul mediului. 
</t>
  </si>
  <si>
    <r>
      <rPr>
        <b/>
        <sz val="12"/>
        <rFont val="Calibri"/>
        <family val="2"/>
        <scheme val="minor"/>
      </rPr>
      <t xml:space="preserve">Atenție! </t>
    </r>
    <r>
      <rPr>
        <sz val="12"/>
        <rFont val="Calibri"/>
        <family val="2"/>
        <scheme val="minor"/>
      </rPr>
      <t xml:space="preserve"> În cazul în care un proiect va fi punctat </t>
    </r>
    <r>
      <rPr>
        <b/>
        <sz val="12"/>
        <rFont val="Calibri"/>
        <family val="2"/>
        <scheme val="minor"/>
      </rPr>
      <t>cu mai puțin de 60 de puncte (punctaj minim),</t>
    </r>
    <r>
      <rPr>
        <sz val="12"/>
        <rFont val="Calibri"/>
        <family val="2"/>
        <scheme val="minor"/>
      </rPr>
      <t xml:space="preserve"> cererea de finanțare va fi respinsă.                                                                                                             </t>
    </r>
  </si>
  <si>
    <t xml:space="preserve">
Formularul cererii de finanțare
Documentația tehnico-economică faza PT 
Studiu de trafic                                                                                                                                                                                          
Orice document prin care se poate justifica  legătura zonelor defavorizate/vulnerabile/izolate de centre de dezvoltare/centre economice                                                                                                                                                                                                                 Documente justificative relevante pentru demonstrarea respectării principiilor privind dezvoltarea durabilă, egalitatea de şanse, gen, şi nediscriminarea, inclusiv principiul DNSH și imunizarea climatică                                                                                                                                                                                                                                                                                                                </t>
  </si>
  <si>
    <t xml:space="preserve">
Formularul cererii de finanțare
Proiectul tehnic
Autorizaţie de construire/Certificatul de urbanism 
Ordinul de începere a lucrărilor, dacă este cazul
Ordinul de începere a proiectării faza PT
Dovada publicării anunțului de participare/anunțului de participare simplificat sau dovada realizării achiziției directe pentru serviciile de proiectare PT
</t>
  </si>
  <si>
    <t xml:space="preserve"> Evaluatorii vor detalia care sunt masurile si cum se asigura caracterul integrat al proiectului - daca masurile au fost incluse in cadrul proiectului ca urmare a completarii/ revizuirii  SF/ DALI si a PT care vizeaza modernizarea drumului judetean/drumurilor judetene; cererea de finantare pentru infrastructura de drumuri judetene va include si investitia separata care vizeaza masurile de imunizare; se va asigura caractarrul integrat in ceea ce priveste masurile de imunizare climatica de compensare prin proiecte depuse/ce vor fi depuse pe actiunile 2.3 si 4.1 B </t>
  </si>
  <si>
    <t xml:space="preserve">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Anexei 12 la ghidul specific).  Evaluatorul independent va detalia in grila analiza pentru fiecare din cele 3 aspecte (a, b si c). </t>
  </si>
  <si>
    <t xml:space="preserve">Obiectiv specific 3.2. Dezvoltarea și ameliorarea unei mobilități naționale, regionale și locale sustenabile, reziliente la schimbările climatice, inteligente și intermodale, inclusiv îmbunătățirea accesului la TEN-T și a mobilității transfrontaliere                    </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</si>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</sst>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name val="Calibri"/>
      <family val="2"/>
      <scheme val="minor"/>
    </font>
    <font>
      <b/>
      <i/>
      <sz val="12"/>
      <name val="Calibri"/>
      <family val="2"/>
      <scheme val="minor"/>
    </font>
    <font>
      <i/>
      <sz val="12"/>
      <name val="Calibri"/>
      <family val="2"/>
      <scheme val="minor"/>
    </font>
    <font>
      <sz val="12"/>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FF00"/>
        <bgColor indexed="64"/>
      </patternFill>
    </fill>
  </fills>
  <borders count="5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right/>
      <top style="thin">
        <color indexed="64"/>
      </top>
      <bottom style="thin">
        <color indexed="64"/>
      </bottom>
      <diagonal/>
    </border>
    <border>
      <left style="medium">
        <color indexed="64"/>
      </left>
      <right/>
      <top/>
      <bottom style="medium">
        <color rgb="FF000000"/>
      </bottom>
      <diagonal/>
    </border>
    <border>
      <left style="medium">
        <color indexed="64"/>
      </left>
      <right/>
      <top style="medium">
        <color rgb="FF000000"/>
      </top>
      <bottom/>
      <diagonal/>
    </border>
    <border>
      <left/>
      <right/>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36">
    <xf numFmtId="0" fontId="0" fillId="0" borderId="0" xfId="0"/>
    <xf numFmtId="0" fontId="4" fillId="2" borderId="10" xfId="0" applyFont="1" applyFill="1" applyBorder="1" applyAlignment="1">
      <alignment horizontal="left" vertical="center" wrapText="1"/>
    </xf>
    <xf numFmtId="0" fontId="4" fillId="0" borderId="10" xfId="0" applyFont="1" applyBorder="1" applyAlignment="1">
      <alignment horizontal="right" vertical="center"/>
    </xf>
    <xf numFmtId="0" fontId="4" fillId="4" borderId="10" xfId="0" applyFont="1" applyFill="1" applyBorder="1" applyAlignment="1">
      <alignment horizontal="justify" vertical="center" wrapText="1"/>
    </xf>
    <xf numFmtId="1" fontId="4" fillId="4" borderId="10" xfId="0" applyNumberFormat="1" applyFont="1" applyFill="1" applyBorder="1" applyAlignment="1">
      <alignment horizontal="center" vertical="center" wrapText="1"/>
    </xf>
    <xf numFmtId="0" fontId="6" fillId="3" borderId="10" xfId="0" applyFont="1" applyFill="1" applyBorder="1" applyAlignment="1">
      <alignment horizontal="justify" vertical="center" wrapText="1"/>
    </xf>
    <xf numFmtId="0" fontId="4" fillId="4" borderId="10" xfId="0" applyFont="1" applyFill="1" applyBorder="1"/>
    <xf numFmtId="0" fontId="4" fillId="4" borderId="10" xfId="0" applyFont="1" applyFill="1" applyBorder="1" applyAlignment="1">
      <alignment vertical="top" wrapText="1"/>
    </xf>
    <xf numFmtId="1" fontId="7" fillId="4" borderId="10" xfId="0" applyNumberFormat="1" applyFont="1" applyFill="1" applyBorder="1" applyAlignment="1">
      <alignment horizontal="center" vertical="center" wrapText="1"/>
    </xf>
    <xf numFmtId="0" fontId="6" fillId="3" borderId="10" xfId="0" applyFont="1" applyFill="1" applyBorder="1" applyAlignment="1">
      <alignment vertical="top" wrapText="1"/>
    </xf>
    <xf numFmtId="1" fontId="7" fillId="3" borderId="10" xfId="0" applyNumberFormat="1" applyFont="1" applyFill="1" applyBorder="1" applyAlignment="1">
      <alignment horizontal="center" vertical="center" wrapText="1"/>
    </xf>
    <xf numFmtId="0" fontId="6" fillId="0" borderId="10" xfId="0" applyFont="1" applyBorder="1"/>
    <xf numFmtId="0" fontId="4" fillId="4" borderId="10" xfId="0" applyFont="1" applyFill="1" applyBorder="1" applyAlignment="1">
      <alignment wrapText="1"/>
    </xf>
    <xf numFmtId="0" fontId="4" fillId="6" borderId="10" xfId="0" applyFont="1" applyFill="1" applyBorder="1" applyAlignment="1">
      <alignment horizontal="left" vertical="top" wrapText="1"/>
    </xf>
    <xf numFmtId="1" fontId="4" fillId="6" borderId="10" xfId="0" applyNumberFormat="1" applyFont="1" applyFill="1" applyBorder="1" applyAlignment="1">
      <alignment horizontal="center" vertical="center" wrapText="1"/>
    </xf>
    <xf numFmtId="0" fontId="7" fillId="0" borderId="10" xfId="0" applyFont="1" applyBorder="1" applyAlignment="1">
      <alignment horizontal="left" vertical="top" wrapText="1"/>
    </xf>
    <xf numFmtId="1" fontId="7" fillId="0" borderId="10" xfId="0" applyNumberFormat="1" applyFont="1" applyBorder="1" applyAlignment="1">
      <alignment horizontal="center" vertical="center" wrapText="1"/>
    </xf>
    <xf numFmtId="0" fontId="7" fillId="0" borderId="10" xfId="0" applyFont="1" applyBorder="1" applyAlignment="1">
      <alignment horizontal="center" vertical="center"/>
    </xf>
    <xf numFmtId="0" fontId="7" fillId="3" borderId="10" xfId="0" applyFont="1" applyFill="1" applyBorder="1" applyAlignment="1">
      <alignment horizontal="center"/>
    </xf>
    <xf numFmtId="1" fontId="4" fillId="7" borderId="10" xfId="0" applyNumberFormat="1" applyFont="1" applyFill="1" applyBorder="1" applyAlignment="1">
      <alignment horizontal="center" vertical="center" wrapText="1"/>
    </xf>
    <xf numFmtId="49" fontId="4" fillId="6" borderId="10" xfId="0" applyNumberFormat="1" applyFont="1" applyFill="1" applyBorder="1" applyAlignment="1">
      <alignment horizontal="center" vertical="top" wrapText="1"/>
    </xf>
    <xf numFmtId="2" fontId="4" fillId="6" borderId="10" xfId="0" applyNumberFormat="1" applyFont="1" applyFill="1" applyBorder="1" applyAlignment="1">
      <alignment horizontal="justify" vertical="center" wrapText="1"/>
    </xf>
    <xf numFmtId="1" fontId="7" fillId="6" borderId="10" xfId="0" applyNumberFormat="1" applyFont="1" applyFill="1" applyBorder="1" applyAlignment="1">
      <alignment vertical="center" wrapText="1"/>
    </xf>
    <xf numFmtId="1" fontId="7" fillId="3" borderId="0" xfId="0" applyNumberFormat="1" applyFont="1" applyFill="1" applyAlignment="1">
      <alignment vertical="center" wrapText="1"/>
    </xf>
    <xf numFmtId="2" fontId="7" fillId="0" borderId="10" xfId="0" applyNumberFormat="1" applyFont="1" applyBorder="1" applyAlignment="1">
      <alignment horizontal="justify" vertical="center" wrapText="1"/>
    </xf>
    <xf numFmtId="1" fontId="7" fillId="0" borderId="10" xfId="0" applyNumberFormat="1" applyFont="1" applyBorder="1" applyAlignment="1">
      <alignment vertical="center" wrapText="1"/>
    </xf>
    <xf numFmtId="0" fontId="7" fillId="0" borderId="10" xfId="0" applyFont="1" applyBorder="1" applyAlignment="1">
      <alignment vertical="center" wrapText="1"/>
    </xf>
    <xf numFmtId="0" fontId="4" fillId="6" borderId="2" xfId="0" applyFont="1" applyFill="1" applyBorder="1" applyAlignment="1">
      <alignment horizontal="left" vertical="top" wrapText="1"/>
    </xf>
    <xf numFmtId="1" fontId="4" fillId="6" borderId="2" xfId="0" applyNumberFormat="1" applyFont="1" applyFill="1" applyBorder="1" applyAlignment="1">
      <alignment horizontal="center" vertical="center" wrapText="1"/>
    </xf>
    <xf numFmtId="0" fontId="7" fillId="0" borderId="10" xfId="0" applyFont="1" applyBorder="1" applyAlignment="1">
      <alignment horizontal="center" vertical="center" wrapText="1"/>
    </xf>
    <xf numFmtId="2" fontId="6" fillId="3" borderId="10" xfId="0" applyNumberFormat="1" applyFont="1" applyFill="1" applyBorder="1" applyAlignment="1">
      <alignment vertical="top" wrapText="1"/>
    </xf>
    <xf numFmtId="2" fontId="6" fillId="3" borderId="36" xfId="0" applyNumberFormat="1" applyFont="1" applyFill="1" applyBorder="1" applyAlignment="1">
      <alignment vertical="top" wrapText="1"/>
    </xf>
    <xf numFmtId="0" fontId="7" fillId="0" borderId="36" xfId="0" applyFont="1" applyBorder="1" applyAlignment="1">
      <alignment horizontal="center" vertical="center" wrapText="1"/>
    </xf>
    <xf numFmtId="0" fontId="4" fillId="6" borderId="10" xfId="0" applyFont="1" applyFill="1" applyBorder="1" applyAlignment="1">
      <alignment horizontal="justify" vertical="center" wrapText="1"/>
    </xf>
    <xf numFmtId="0" fontId="6" fillId="0" borderId="10" xfId="0" applyFont="1" applyBorder="1" applyAlignment="1">
      <alignment horizontal="left" vertical="top" wrapText="1"/>
    </xf>
    <xf numFmtId="0" fontId="7" fillId="0" borderId="17" xfId="0" applyFont="1" applyBorder="1" applyAlignment="1">
      <alignment horizontal="right" vertical="center"/>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19" xfId="0" applyFont="1" applyBorder="1"/>
    <xf numFmtId="0" fontId="7" fillId="0" borderId="19" xfId="0" applyFont="1" applyBorder="1" applyAlignment="1">
      <alignment horizontal="center" vertical="center"/>
    </xf>
    <xf numFmtId="0" fontId="7" fillId="0" borderId="13" xfId="1" applyFont="1" applyBorder="1" applyAlignment="1">
      <alignment horizontal="right" vertical="center"/>
    </xf>
    <xf numFmtId="0" fontId="7" fillId="0" borderId="21" xfId="1" applyFont="1" applyBorder="1" applyAlignment="1">
      <alignment horizontal="center" vertical="center" wrapText="1"/>
    </xf>
    <xf numFmtId="0" fontId="7" fillId="0" borderId="21" xfId="1" applyFont="1" applyBorder="1" applyAlignment="1">
      <alignment vertical="center" wrapText="1"/>
    </xf>
    <xf numFmtId="0" fontId="7" fillId="0" borderId="14" xfId="0" applyFont="1" applyBorder="1" applyAlignment="1">
      <alignment horizontal="right" vertical="center"/>
    </xf>
    <xf numFmtId="0" fontId="7" fillId="0" borderId="0" xfId="0" applyFont="1"/>
    <xf numFmtId="0" fontId="7" fillId="0" borderId="0" xfId="0" applyFont="1" applyAlignment="1">
      <alignment horizontal="center" vertical="center"/>
    </xf>
    <xf numFmtId="0" fontId="7" fillId="0" borderId="21" xfId="1" applyFont="1" applyBorder="1" applyAlignment="1">
      <alignment vertical="top" wrapText="1"/>
    </xf>
    <xf numFmtId="0" fontId="7" fillId="0" borderId="40" xfId="0" applyFont="1" applyBorder="1"/>
    <xf numFmtId="0" fontId="7" fillId="0" borderId="0" xfId="1" applyFont="1" applyFill="1" applyBorder="1" applyAlignment="1">
      <alignment horizontal="left" vertical="center" wrapText="1"/>
    </xf>
    <xf numFmtId="0" fontId="7" fillId="0" borderId="0" xfId="1" applyFont="1" applyBorder="1" applyAlignment="1">
      <alignment horizontal="left" vertical="center" wrapText="1"/>
    </xf>
    <xf numFmtId="0" fontId="7" fillId="0" borderId="16" xfId="1" applyFont="1" applyBorder="1" applyAlignment="1">
      <alignment vertical="center" wrapText="1"/>
    </xf>
    <xf numFmtId="0" fontId="7" fillId="0" borderId="0" xfId="0" applyFont="1" applyAlignment="1">
      <alignment horizontal="right" vertical="center"/>
    </xf>
    <xf numFmtId="0" fontId="7" fillId="0" borderId="21" xfId="0" applyFont="1" applyBorder="1"/>
    <xf numFmtId="0" fontId="7" fillId="0" borderId="26" xfId="0" applyFont="1" applyBorder="1" applyAlignment="1">
      <alignment horizontal="center" vertical="center"/>
    </xf>
    <xf numFmtId="0" fontId="7" fillId="0" borderId="26" xfId="0" applyFont="1" applyBorder="1"/>
    <xf numFmtId="0" fontId="7" fillId="0" borderId="3" xfId="0" applyFont="1" applyBorder="1"/>
    <xf numFmtId="0" fontId="6" fillId="0" borderId="14"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Fill="1" applyBorder="1" applyAlignment="1">
      <alignment horizontal="left" vertical="center" wrapText="1"/>
    </xf>
    <xf numFmtId="0" fontId="6" fillId="0" borderId="21" xfId="2" applyFont="1" applyBorder="1" applyAlignment="1">
      <alignment horizontal="center" vertical="center" wrapText="1"/>
    </xf>
    <xf numFmtId="0" fontId="6" fillId="0" borderId="21" xfId="2" applyFont="1" applyBorder="1" applyAlignment="1">
      <alignment vertical="center" wrapText="1"/>
    </xf>
    <xf numFmtId="0" fontId="6" fillId="0" borderId="16" xfId="2" applyFont="1" applyBorder="1" applyAlignment="1">
      <alignment vertical="center" wrapText="1"/>
    </xf>
    <xf numFmtId="0" fontId="6" fillId="0" borderId="0" xfId="2" applyFont="1" applyBorder="1" applyAlignment="1">
      <alignment horizontal="center" vertical="center" wrapText="1"/>
    </xf>
    <xf numFmtId="0" fontId="6" fillId="0" borderId="6" xfId="2" applyFont="1" applyBorder="1" applyAlignment="1">
      <alignment horizontal="left" vertical="center" wrapText="1"/>
    </xf>
    <xf numFmtId="0" fontId="6" fillId="0" borderId="0" xfId="2" applyFont="1" applyBorder="1" applyAlignment="1">
      <alignment vertical="center"/>
    </xf>
    <xf numFmtId="0" fontId="6" fillId="0" borderId="0" xfId="2" applyFont="1" applyFill="1" applyBorder="1" applyAlignment="1">
      <alignment horizontal="center" vertical="center"/>
    </xf>
    <xf numFmtId="0" fontId="6" fillId="0" borderId="0" xfId="2" applyFont="1" applyBorder="1" applyAlignment="1"/>
    <xf numFmtId="0" fontId="6" fillId="0" borderId="6" xfId="2" applyFont="1" applyBorder="1" applyAlignment="1"/>
    <xf numFmtId="0" fontId="6" fillId="0" borderId="0" xfId="2" applyFont="1" applyFill="1" applyBorder="1" applyAlignment="1">
      <alignment vertical="center"/>
    </xf>
    <xf numFmtId="0" fontId="6" fillId="0" borderId="6" xfId="2" applyFont="1" applyBorder="1" applyAlignment="1">
      <alignment horizontal="center" vertical="center"/>
    </xf>
    <xf numFmtId="0" fontId="6" fillId="0" borderId="0" xfId="2" applyFont="1" applyBorder="1" applyAlignment="1">
      <alignment horizontal="center" vertical="center"/>
    </xf>
    <xf numFmtId="0" fontId="6" fillId="0" borderId="0" xfId="2" applyFont="1" applyBorder="1"/>
    <xf numFmtId="0" fontId="6" fillId="0" borderId="6" xfId="2" applyFont="1" applyBorder="1"/>
    <xf numFmtId="0" fontId="6" fillId="0" borderId="0" xfId="2" applyFont="1" applyFill="1" applyBorder="1"/>
    <xf numFmtId="0" fontId="7" fillId="0" borderId="10" xfId="0" applyFont="1" applyBorder="1" applyAlignment="1">
      <alignment horizontal="left" vertical="center" wrapText="1"/>
    </xf>
    <xf numFmtId="0" fontId="7" fillId="3" borderId="10" xfId="0" applyFont="1" applyFill="1" applyBorder="1" applyAlignment="1">
      <alignment horizontal="center" vertical="center"/>
    </xf>
    <xf numFmtId="0" fontId="7" fillId="0" borderId="10" xfId="0" applyFont="1" applyBorder="1" applyAlignment="1">
      <alignment vertical="top" wrapText="1"/>
    </xf>
    <xf numFmtId="0" fontId="7" fillId="0" borderId="50" xfId="0" applyFont="1" applyBorder="1" applyAlignment="1">
      <alignment vertical="center" wrapText="1"/>
    </xf>
    <xf numFmtId="0" fontId="7" fillId="0" borderId="50" xfId="0" applyFont="1" applyBorder="1" applyAlignment="1">
      <alignment horizontal="center" vertical="center"/>
    </xf>
    <xf numFmtId="49" fontId="7" fillId="0" borderId="37" xfId="0" applyNumberFormat="1" applyFont="1" applyBorder="1" applyAlignment="1">
      <alignment horizontal="center" vertical="center"/>
    </xf>
    <xf numFmtId="0" fontId="6" fillId="0" borderId="10" xfId="0" applyFont="1" applyBorder="1" applyAlignment="1">
      <alignment horizontal="left" vertical="center" wrapText="1"/>
    </xf>
    <xf numFmtId="49" fontId="7" fillId="0" borderId="10" xfId="0" applyNumberFormat="1" applyFont="1" applyBorder="1" applyAlignment="1">
      <alignment horizontal="left" vertical="center"/>
    </xf>
    <xf numFmtId="0" fontId="7" fillId="3" borderId="10" xfId="0" applyFont="1" applyFill="1" applyBorder="1" applyAlignment="1">
      <alignment vertical="center" wrapText="1"/>
    </xf>
    <xf numFmtId="49" fontId="4" fillId="5" borderId="10" xfId="0" applyNumberFormat="1" applyFont="1" applyFill="1" applyBorder="1" applyAlignment="1">
      <alignment vertical="center" wrapText="1"/>
    </xf>
    <xf numFmtId="1" fontId="7" fillId="6" borderId="37" xfId="0" applyNumberFormat="1" applyFont="1" applyFill="1" applyBorder="1" applyAlignment="1">
      <alignment vertical="center" wrapText="1"/>
    </xf>
    <xf numFmtId="1" fontId="7" fillId="0" borderId="37" xfId="0" applyNumberFormat="1" applyFont="1" applyBorder="1" applyAlignment="1">
      <alignment vertical="center" wrapText="1"/>
    </xf>
    <xf numFmtId="0" fontId="7" fillId="0" borderId="14" xfId="1" applyFont="1" applyBorder="1" applyAlignment="1">
      <alignment horizontal="right" vertical="center"/>
    </xf>
    <xf numFmtId="0" fontId="7" fillId="0" borderId="10" xfId="0" applyFont="1" applyBorder="1" applyAlignment="1">
      <alignment horizontal="right" vertical="center"/>
    </xf>
    <xf numFmtId="0" fontId="7" fillId="0" borderId="10" xfId="1" applyFont="1" applyBorder="1" applyAlignment="1">
      <alignment horizontal="center" vertical="center" wrapText="1"/>
    </xf>
    <xf numFmtId="0" fontId="7" fillId="0" borderId="10" xfId="1" applyFont="1" applyBorder="1" applyAlignment="1">
      <alignment vertical="center" wrapText="1"/>
    </xf>
    <xf numFmtId="0" fontId="7" fillId="0" borderId="10" xfId="1" applyFont="1" applyBorder="1" applyAlignment="1">
      <alignment vertical="top" wrapText="1"/>
    </xf>
    <xf numFmtId="4" fontId="4" fillId="4" borderId="37" xfId="0" applyNumberFormat="1" applyFont="1" applyFill="1" applyBorder="1" applyAlignment="1">
      <alignment horizontal="center" vertical="center" wrapText="1"/>
    </xf>
    <xf numFmtId="4" fontId="7" fillId="4" borderId="37" xfId="0" applyNumberFormat="1" applyFont="1" applyFill="1" applyBorder="1" applyAlignment="1">
      <alignment horizontal="center" vertical="center" wrapText="1"/>
    </xf>
    <xf numFmtId="4" fontId="4" fillId="6" borderId="37" xfId="0" applyNumberFormat="1" applyFont="1" applyFill="1" applyBorder="1" applyAlignment="1">
      <alignment horizontal="center" vertical="center" wrapText="1"/>
    </xf>
    <xf numFmtId="4" fontId="4" fillId="7" borderId="37" xfId="0" applyNumberFormat="1" applyFont="1" applyFill="1" applyBorder="1" applyAlignment="1">
      <alignment horizontal="center" vertical="center" wrapText="1"/>
    </xf>
    <xf numFmtId="4" fontId="4" fillId="5" borderId="37" xfId="0" applyNumberFormat="1" applyFont="1" applyFill="1" applyBorder="1" applyAlignment="1">
      <alignment horizontal="center" vertical="center" wrapText="1"/>
    </xf>
    <xf numFmtId="0" fontId="7" fillId="3" borderId="10" xfId="0" applyFont="1" applyFill="1" applyBorder="1"/>
    <xf numFmtId="0" fontId="7" fillId="3" borderId="0" xfId="0" applyFont="1" applyFill="1"/>
    <xf numFmtId="0" fontId="7" fillId="3" borderId="10" xfId="0" applyFont="1" applyFill="1" applyBorder="1" applyAlignment="1">
      <alignment horizontal="center" vertical="center" wrapText="1"/>
    </xf>
    <xf numFmtId="2" fontId="6" fillId="0" borderId="10" xfId="0" applyNumberFormat="1" applyFont="1" applyBorder="1" applyAlignment="1">
      <alignment horizontal="justify" vertical="center" wrapText="1"/>
    </xf>
    <xf numFmtId="0" fontId="7" fillId="0" borderId="15" xfId="1" applyFont="1" applyBorder="1" applyAlignment="1">
      <alignment horizontal="left" vertical="center" wrapText="1"/>
    </xf>
    <xf numFmtId="0" fontId="6" fillId="3" borderId="10" xfId="0" applyFont="1" applyFill="1" applyBorder="1"/>
    <xf numFmtId="0" fontId="6" fillId="3" borderId="10" xfId="0" applyFont="1" applyFill="1" applyBorder="1" applyAlignment="1">
      <alignment vertical="top"/>
    </xf>
    <xf numFmtId="0" fontId="6" fillId="0" borderId="10" xfId="0" applyFont="1" applyBorder="1" applyAlignment="1">
      <alignment vertical="top"/>
    </xf>
    <xf numFmtId="0" fontId="6" fillId="0" borderId="10" xfId="0" applyFont="1" applyBorder="1" applyAlignment="1">
      <alignment vertical="top" wrapText="1"/>
    </xf>
    <xf numFmtId="0" fontId="6" fillId="3" borderId="10" xfId="0" applyFont="1" applyFill="1" applyBorder="1" applyAlignment="1">
      <alignment horizontal="justify" vertical="top" wrapText="1"/>
    </xf>
    <xf numFmtId="0" fontId="7" fillId="3" borderId="10" xfId="0" applyFont="1" applyFill="1" applyBorder="1" applyAlignment="1">
      <alignment vertical="top" wrapText="1"/>
    </xf>
    <xf numFmtId="0" fontId="4" fillId="2" borderId="10" xfId="0" applyFont="1" applyFill="1" applyBorder="1" applyAlignment="1">
      <alignment horizontal="justify" vertical="center"/>
    </xf>
    <xf numFmtId="0" fontId="4" fillId="2" borderId="10" xfId="0" applyFont="1" applyFill="1" applyBorder="1" applyAlignment="1">
      <alignment horizontal="justify" vertical="center" wrapText="1"/>
    </xf>
    <xf numFmtId="0" fontId="7"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justify" vertical="center"/>
    </xf>
    <xf numFmtId="0" fontId="7" fillId="8" borderId="10" xfId="0" applyFont="1" applyFill="1" applyBorder="1" applyAlignment="1">
      <alignment horizontal="left" vertical="center" wrapText="1"/>
    </xf>
    <xf numFmtId="0" fontId="7" fillId="0" borderId="0" xfId="0" applyFont="1" applyAlignment="1">
      <alignment horizontal="center" vertical="center" wrapText="1"/>
    </xf>
    <xf numFmtId="0" fontId="4" fillId="3" borderId="25"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8" xfId="0" applyFont="1" applyFill="1" applyBorder="1" applyAlignment="1">
      <alignment horizontal="justify" vertical="center" wrapText="1"/>
    </xf>
    <xf numFmtId="0" fontId="4" fillId="3" borderId="7" xfId="0" applyFont="1" applyFill="1" applyBorder="1" applyAlignment="1">
      <alignment horizontal="justify" vertical="center" wrapText="1"/>
    </xf>
    <xf numFmtId="0" fontId="4" fillId="3" borderId="9" xfId="0" applyFont="1" applyFill="1" applyBorder="1" applyAlignment="1">
      <alignment horizontal="center" vertical="center" wrapText="1"/>
    </xf>
    <xf numFmtId="0" fontId="4" fillId="3" borderId="2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1" fontId="4" fillId="7" borderId="5" xfId="0" applyNumberFormat="1" applyFont="1" applyFill="1" applyBorder="1" applyAlignment="1">
      <alignment horizontal="center" vertical="center" wrapText="1"/>
    </xf>
    <xf numFmtId="1" fontId="4" fillId="7" borderId="5" xfId="0" quotePrefix="1" applyNumberFormat="1" applyFont="1" applyFill="1" applyBorder="1" applyAlignment="1">
      <alignment horizontal="center" vertical="center" wrapText="1"/>
    </xf>
    <xf numFmtId="4" fontId="4" fillId="7" borderId="14" xfId="0" applyNumberFormat="1" applyFont="1" applyFill="1" applyBorder="1" applyAlignment="1">
      <alignment horizontal="center" vertical="center" wrapText="1"/>
    </xf>
    <xf numFmtId="49" fontId="4" fillId="4" borderId="10" xfId="0" applyNumberFormat="1" applyFont="1" applyFill="1" applyBorder="1" applyAlignment="1">
      <alignment horizontal="center" vertical="center" wrapText="1"/>
    </xf>
    <xf numFmtId="1" fontId="5" fillId="4" borderId="10" xfId="0" applyNumberFormat="1" applyFont="1" applyFill="1" applyBorder="1" applyAlignment="1">
      <alignment horizontal="center" vertical="center" wrapText="1"/>
    </xf>
    <xf numFmtId="4" fontId="5" fillId="4" borderId="37" xfId="0" applyNumberFormat="1" applyFont="1" applyFill="1" applyBorder="1" applyAlignment="1">
      <alignment horizontal="center" vertical="center" wrapText="1"/>
    </xf>
    <xf numFmtId="1" fontId="4" fillId="3" borderId="10" xfId="0" applyNumberFormat="1" applyFont="1" applyFill="1" applyBorder="1" applyAlignment="1">
      <alignment horizontal="center" vertical="center" wrapText="1"/>
    </xf>
    <xf numFmtId="4" fontId="4" fillId="3" borderId="37" xfId="0" applyNumberFormat="1" applyFont="1" applyFill="1" applyBorder="1" applyAlignment="1">
      <alignment horizontal="center" vertical="center" wrapText="1"/>
    </xf>
    <xf numFmtId="1" fontId="4" fillId="0" borderId="10" xfId="0" applyNumberFormat="1" applyFont="1" applyBorder="1" applyAlignment="1">
      <alignment horizontal="center" vertical="center" wrapText="1"/>
    </xf>
    <xf numFmtId="49" fontId="4" fillId="4" borderId="33" xfId="0" applyNumberFormat="1" applyFont="1" applyFill="1" applyBorder="1" applyAlignment="1">
      <alignment horizontal="center" vertical="center" wrapText="1"/>
    </xf>
    <xf numFmtId="49" fontId="4" fillId="6" borderId="10" xfId="0" applyNumberFormat="1" applyFont="1" applyFill="1" applyBorder="1" applyAlignment="1">
      <alignment horizontal="center" vertical="center" wrapText="1"/>
    </xf>
    <xf numFmtId="49" fontId="4" fillId="5" borderId="10" xfId="0" applyNumberFormat="1" applyFont="1" applyFill="1" applyBorder="1" applyAlignment="1">
      <alignment horizontal="left" vertical="center" wrapText="1"/>
    </xf>
    <xf numFmtId="1" fontId="4" fillId="5" borderId="36" xfId="0" applyNumberFormat="1" applyFont="1" applyFill="1" applyBorder="1" applyAlignment="1">
      <alignment horizontal="center" vertical="center" wrapText="1"/>
    </xf>
    <xf numFmtId="1" fontId="4" fillId="5" borderId="10" xfId="0" applyNumberFormat="1" applyFont="1" applyFill="1" applyBorder="1" applyAlignment="1">
      <alignment horizontal="center" vertical="center" wrapText="1"/>
    </xf>
    <xf numFmtId="49" fontId="4" fillId="3" borderId="35" xfId="0" applyNumberFormat="1" applyFont="1" applyFill="1" applyBorder="1" applyAlignment="1">
      <alignment vertical="center" wrapText="1"/>
    </xf>
    <xf numFmtId="49" fontId="7" fillId="3" borderId="10" xfId="0" applyNumberFormat="1" applyFont="1" applyFill="1" applyBorder="1" applyAlignment="1">
      <alignment horizontal="left" vertical="center" wrapText="1"/>
    </xf>
    <xf numFmtId="0" fontId="4" fillId="6" borderId="10" xfId="0" applyFont="1" applyFill="1" applyBorder="1" applyAlignment="1">
      <alignment horizontal="center" vertical="center" wrapText="1"/>
    </xf>
    <xf numFmtId="0" fontId="7" fillId="3" borderId="0" xfId="0" applyFont="1" applyFill="1" applyAlignment="1">
      <alignment horizontal="center" vertical="center" wrapText="1"/>
    </xf>
    <xf numFmtId="1" fontId="4" fillId="3" borderId="36" xfId="0" applyNumberFormat="1" applyFont="1" applyFill="1" applyBorder="1" applyAlignment="1">
      <alignment horizontal="center" vertical="center" wrapText="1"/>
    </xf>
    <xf numFmtId="1" fontId="4" fillId="6" borderId="36" xfId="0" applyNumberFormat="1" applyFont="1" applyFill="1" applyBorder="1" applyAlignment="1">
      <alignment horizontal="center" vertical="center" wrapText="1"/>
    </xf>
    <xf numFmtId="4" fontId="4" fillId="3" borderId="10" xfId="0" applyNumberFormat="1" applyFont="1" applyFill="1" applyBorder="1" applyAlignment="1">
      <alignment horizontal="center" vertical="center" wrapText="1"/>
    </xf>
    <xf numFmtId="1" fontId="7" fillId="0" borderId="0" xfId="0" applyNumberFormat="1" applyFont="1" applyAlignment="1">
      <alignment horizontal="center" vertical="center"/>
    </xf>
    <xf numFmtId="0" fontId="7" fillId="3" borderId="36" xfId="0" applyFont="1" applyFill="1" applyBorder="1" applyAlignment="1">
      <alignment horizontal="left" vertical="top" wrapText="1"/>
    </xf>
    <xf numFmtId="0" fontId="7" fillId="3" borderId="35" xfId="0" applyFont="1" applyFill="1" applyBorder="1" applyAlignment="1">
      <alignment horizontal="left" vertical="top"/>
    </xf>
    <xf numFmtId="0" fontId="7" fillId="3" borderId="33" xfId="0" applyFont="1" applyFill="1" applyBorder="1" applyAlignment="1">
      <alignment horizontal="left" vertical="top"/>
    </xf>
    <xf numFmtId="0" fontId="7" fillId="3" borderId="35" xfId="0" applyFont="1" applyFill="1" applyBorder="1" applyAlignment="1">
      <alignment horizontal="left" vertical="top" wrapText="1"/>
    </xf>
    <xf numFmtId="0" fontId="7" fillId="3" borderId="33" xfId="0" applyFont="1" applyFill="1" applyBorder="1" applyAlignment="1">
      <alignment horizontal="left" vertical="top" wrapText="1"/>
    </xf>
    <xf numFmtId="0" fontId="7" fillId="3" borderId="36" xfId="0" applyFont="1" applyFill="1" applyBorder="1" applyAlignment="1">
      <alignment horizontal="left" wrapText="1"/>
    </xf>
    <xf numFmtId="0" fontId="7" fillId="3" borderId="35" xfId="0" applyFont="1" applyFill="1" applyBorder="1" applyAlignment="1">
      <alignment horizontal="left"/>
    </xf>
    <xf numFmtId="0" fontId="7" fillId="3" borderId="33" xfId="0" applyFont="1" applyFill="1" applyBorder="1" applyAlignment="1">
      <alignment horizontal="left"/>
    </xf>
    <xf numFmtId="1" fontId="7" fillId="3" borderId="36" xfId="0" applyNumberFormat="1" applyFont="1" applyFill="1" applyBorder="1" applyAlignment="1">
      <alignment horizontal="left" vertical="top" wrapText="1"/>
    </xf>
    <xf numFmtId="1" fontId="7" fillId="3" borderId="35" xfId="0" applyNumberFormat="1" applyFont="1" applyFill="1" applyBorder="1" applyAlignment="1">
      <alignment horizontal="left" vertical="top" wrapText="1"/>
    </xf>
    <xf numFmtId="1" fontId="7" fillId="3" borderId="33" xfId="0" applyNumberFormat="1" applyFont="1" applyFill="1" applyBorder="1" applyAlignment="1">
      <alignment horizontal="left" vertical="top" wrapText="1"/>
    </xf>
    <xf numFmtId="1" fontId="7" fillId="0" borderId="36" xfId="0" applyNumberFormat="1" applyFont="1" applyBorder="1" applyAlignment="1">
      <alignment horizontal="left" vertical="top" wrapText="1"/>
    </xf>
    <xf numFmtId="1" fontId="7" fillId="0" borderId="35" xfId="0" applyNumberFormat="1" applyFont="1" applyBorder="1" applyAlignment="1">
      <alignment horizontal="left" vertical="top" wrapText="1"/>
    </xf>
    <xf numFmtId="1" fontId="7" fillId="0" borderId="33" xfId="0" applyNumberFormat="1" applyFont="1" applyBorder="1" applyAlignment="1">
      <alignment horizontal="left" vertical="top" wrapText="1"/>
    </xf>
    <xf numFmtId="0" fontId="7" fillId="0" borderId="0" xfId="0" applyFont="1" applyAlignment="1">
      <alignment horizontal="center"/>
    </xf>
    <xf numFmtId="4" fontId="4" fillId="5" borderId="21" xfId="0" applyNumberFormat="1" applyFont="1" applyFill="1" applyBorder="1" applyAlignment="1">
      <alignment horizontal="center" vertical="center" wrapText="1"/>
    </xf>
    <xf numFmtId="4" fontId="4" fillId="5" borderId="0" xfId="0" applyNumberFormat="1" applyFont="1" applyFill="1" applyBorder="1" applyAlignment="1">
      <alignment horizontal="center" vertical="center" wrapText="1"/>
    </xf>
    <xf numFmtId="4" fontId="4" fillId="5" borderId="53" xfId="0" applyNumberFormat="1" applyFont="1" applyFill="1" applyBorder="1" applyAlignment="1">
      <alignment horizontal="center" vertical="center" wrapText="1"/>
    </xf>
    <xf numFmtId="2" fontId="6" fillId="0" borderId="10" xfId="0" applyNumberFormat="1" applyFont="1" applyBorder="1" applyAlignment="1">
      <alignment horizontal="justify"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4" xfId="0" applyFont="1" applyBorder="1" applyAlignment="1">
      <alignment horizontal="center" wrapText="1"/>
    </xf>
    <xf numFmtId="1" fontId="4" fillId="5" borderId="1" xfId="0" quotePrefix="1" applyNumberFormat="1" applyFont="1" applyFill="1" applyBorder="1" applyAlignment="1">
      <alignment horizontal="center" vertical="center" wrapText="1"/>
    </xf>
    <xf numFmtId="1" fontId="4" fillId="5" borderId="2" xfId="0" quotePrefix="1" applyNumberFormat="1" applyFont="1" applyFill="1" applyBorder="1" applyAlignment="1">
      <alignment horizontal="center" vertical="center" wrapText="1"/>
    </xf>
    <xf numFmtId="1" fontId="4" fillId="5" borderId="1" xfId="0" applyNumberFormat="1" applyFont="1" applyFill="1" applyBorder="1" applyAlignment="1">
      <alignment horizontal="center" vertical="center" wrapText="1"/>
    </xf>
    <xf numFmtId="1" fontId="4" fillId="5" borderId="5" xfId="0" applyNumberFormat="1" applyFont="1" applyFill="1" applyBorder="1" applyAlignment="1">
      <alignment horizontal="center" vertical="center" wrapText="1"/>
    </xf>
    <xf numFmtId="1" fontId="4" fillId="5" borderId="42" xfId="0" quotePrefix="1" applyNumberFormat="1" applyFont="1" applyFill="1" applyBorder="1" applyAlignment="1">
      <alignment horizontal="center" vertical="center" wrapText="1"/>
    </xf>
    <xf numFmtId="1" fontId="4" fillId="5" borderId="41" xfId="0" applyNumberFormat="1" applyFont="1" applyFill="1" applyBorder="1" applyAlignment="1">
      <alignment horizontal="center" vertical="center" wrapText="1"/>
    </xf>
    <xf numFmtId="4" fontId="4" fillId="5" borderId="13" xfId="0" applyNumberFormat="1" applyFont="1" applyFill="1" applyBorder="1" applyAlignment="1">
      <alignment horizontal="center" vertical="center" wrapText="1"/>
    </xf>
    <xf numFmtId="4" fontId="4" fillId="5" borderId="51" xfId="0" applyNumberFormat="1" applyFont="1" applyFill="1" applyBorder="1" applyAlignment="1">
      <alignment horizontal="center" vertical="center" wrapText="1"/>
    </xf>
    <xf numFmtId="4" fontId="4" fillId="5" borderId="52" xfId="0" applyNumberFormat="1" applyFont="1" applyFill="1" applyBorder="1" applyAlignment="1">
      <alignment horizontal="center" vertical="center" wrapText="1"/>
    </xf>
    <xf numFmtId="4" fontId="4" fillId="5" borderId="14" xfId="0" applyNumberFormat="1" applyFont="1" applyFill="1" applyBorder="1" applyAlignment="1">
      <alignment horizontal="center" vertical="center" wrapText="1"/>
    </xf>
    <xf numFmtId="49" fontId="4" fillId="3" borderId="35" xfId="0" applyNumberFormat="1" applyFont="1" applyFill="1" applyBorder="1" applyAlignment="1">
      <alignment horizontal="center" vertical="center" wrapText="1"/>
    </xf>
    <xf numFmtId="49" fontId="4" fillId="3" borderId="33" xfId="0" applyNumberFormat="1" applyFont="1" applyFill="1" applyBorder="1" applyAlignment="1">
      <alignment horizontal="center" vertical="center" wrapText="1"/>
    </xf>
    <xf numFmtId="49" fontId="7" fillId="3" borderId="37" xfId="0" applyNumberFormat="1" applyFont="1" applyFill="1" applyBorder="1" applyAlignment="1">
      <alignment horizontal="left" vertical="center" wrapText="1"/>
    </xf>
    <xf numFmtId="49" fontId="7" fillId="3" borderId="49" xfId="0" applyNumberFormat="1" applyFont="1" applyFill="1" applyBorder="1" applyAlignment="1">
      <alignment horizontal="left"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43" xfId="0" applyFont="1" applyFill="1" applyBorder="1" applyAlignment="1">
      <alignment horizontal="center" vertical="center" wrapText="1"/>
    </xf>
    <xf numFmtId="1" fontId="4" fillId="5" borderId="2" xfId="0" applyNumberFormat="1"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7" borderId="13" xfId="0" applyFont="1" applyFill="1" applyBorder="1" applyAlignment="1">
      <alignment horizontal="left" vertical="center" wrapText="1"/>
    </xf>
    <xf numFmtId="0" fontId="4" fillId="7" borderId="16" xfId="0" applyFont="1" applyFill="1" applyBorder="1" applyAlignment="1">
      <alignment horizontal="left" vertical="center" wrapText="1"/>
    </xf>
    <xf numFmtId="49" fontId="6" fillId="3" borderId="37" xfId="0" applyNumberFormat="1" applyFont="1" applyFill="1" applyBorder="1" applyAlignment="1">
      <alignment horizontal="left" vertical="center" wrapText="1"/>
    </xf>
    <xf numFmtId="49" fontId="6" fillId="3" borderId="49" xfId="0" applyNumberFormat="1" applyFont="1" applyFill="1" applyBorder="1" applyAlignment="1">
      <alignment horizontal="left" vertical="center" wrapText="1"/>
    </xf>
    <xf numFmtId="0" fontId="6" fillId="3" borderId="10" xfId="0" applyFont="1" applyFill="1" applyBorder="1"/>
    <xf numFmtId="0" fontId="4" fillId="5" borderId="1"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3" borderId="36"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33" xfId="0" applyFont="1" applyFill="1" applyBorder="1" applyAlignment="1">
      <alignment horizontal="center" vertical="center" wrapText="1"/>
    </xf>
    <xf numFmtId="0" fontId="4" fillId="5" borderId="1" xfId="0" applyFont="1" applyFill="1" applyBorder="1" applyAlignment="1">
      <alignment horizontal="justify" vertical="center" wrapText="1"/>
    </xf>
    <xf numFmtId="0" fontId="5" fillId="5" borderId="5" xfId="0" applyFont="1" applyFill="1" applyBorder="1" applyAlignment="1">
      <alignment horizontal="justify" vertical="center" wrapText="1"/>
    </xf>
    <xf numFmtId="49" fontId="4" fillId="3" borderId="36" xfId="0" applyNumberFormat="1" applyFont="1" applyFill="1" applyBorder="1" applyAlignment="1">
      <alignment horizontal="center" vertical="center" wrapText="1"/>
    </xf>
    <xf numFmtId="49" fontId="4" fillId="7" borderId="37" xfId="0" applyNumberFormat="1" applyFont="1" applyFill="1" applyBorder="1" applyAlignment="1">
      <alignment horizontal="left" vertical="center" wrapText="1"/>
    </xf>
    <xf numFmtId="49" fontId="4" fillId="7" borderId="49" xfId="0" applyNumberFormat="1" applyFont="1" applyFill="1" applyBorder="1" applyAlignment="1">
      <alignment horizontal="left" vertical="center" wrapText="1"/>
    </xf>
    <xf numFmtId="0" fontId="6" fillId="3" borderId="10" xfId="0" applyFont="1" applyFill="1" applyBorder="1" applyAlignment="1">
      <alignment wrapText="1"/>
    </xf>
    <xf numFmtId="0" fontId="7" fillId="0" borderId="45" xfId="1" applyFont="1" applyBorder="1" applyAlignment="1">
      <alignment horizontal="left" vertical="center" wrapText="1"/>
    </xf>
    <xf numFmtId="0" fontId="7" fillId="0" borderId="46" xfId="1" applyFont="1" applyBorder="1" applyAlignment="1">
      <alignment horizontal="left" vertical="center" wrapText="1"/>
    </xf>
    <xf numFmtId="0" fontId="7" fillId="0" borderId="30" xfId="1" applyFont="1" applyBorder="1" applyAlignment="1">
      <alignment horizontal="left" vertical="center" wrapText="1"/>
    </xf>
    <xf numFmtId="0" fontId="7" fillId="0" borderId="47" xfId="1" applyFont="1" applyBorder="1" applyAlignment="1">
      <alignment horizontal="left" vertical="center" wrapText="1"/>
    </xf>
    <xf numFmtId="0" fontId="7" fillId="0" borderId="34" xfId="1" applyFont="1" applyBorder="1" applyAlignment="1">
      <alignment horizontal="left" vertical="center" wrapText="1"/>
    </xf>
    <xf numFmtId="0" fontId="7" fillId="0" borderId="48" xfId="1" applyFont="1" applyBorder="1" applyAlignment="1">
      <alignment horizontal="left" vertical="center" wrapText="1"/>
    </xf>
    <xf numFmtId="0" fontId="7" fillId="0" borderId="0" xfId="1" applyFont="1" applyBorder="1" applyAlignment="1">
      <alignment horizontal="left" vertical="top" wrapText="1"/>
    </xf>
    <xf numFmtId="0" fontId="7" fillId="0" borderId="6" xfId="1" applyFont="1" applyBorder="1" applyAlignment="1">
      <alignment horizontal="left" vertical="top" wrapText="1"/>
    </xf>
    <xf numFmtId="0" fontId="7" fillId="0" borderId="19" xfId="1" applyFont="1" applyBorder="1" applyAlignment="1">
      <alignment horizontal="left" vertical="top" wrapText="1"/>
    </xf>
    <xf numFmtId="0" fontId="7" fillId="0" borderId="4" xfId="1" applyFont="1" applyBorder="1" applyAlignment="1">
      <alignment horizontal="left" vertical="top" wrapText="1"/>
    </xf>
    <xf numFmtId="0" fontId="7" fillId="0" borderId="37" xfId="1" applyFont="1" applyBorder="1" applyAlignment="1">
      <alignment horizontal="left" vertical="center" wrapText="1"/>
    </xf>
    <xf numFmtId="0" fontId="7" fillId="0" borderId="50" xfId="1" applyFont="1" applyBorder="1" applyAlignment="1">
      <alignment horizontal="left" vertical="center" wrapText="1"/>
    </xf>
    <xf numFmtId="0" fontId="7" fillId="0" borderId="49" xfId="1" applyFont="1" applyBorder="1" applyAlignment="1">
      <alignment horizontal="left" vertical="center" wrapText="1"/>
    </xf>
    <xf numFmtId="0" fontId="7" fillId="0" borderId="31" xfId="1" applyFont="1" applyBorder="1" applyAlignment="1">
      <alignment horizontal="left" vertical="center" wrapText="1"/>
    </xf>
    <xf numFmtId="0" fontId="7" fillId="0" borderId="33" xfId="1" applyFont="1" applyBorder="1" applyAlignment="1">
      <alignment horizontal="left" vertical="center" wrapText="1"/>
    </xf>
    <xf numFmtId="0" fontId="7" fillId="0" borderId="10" xfId="1" applyFont="1" applyBorder="1" applyAlignment="1">
      <alignment horizontal="left" vertical="center" wrapText="1"/>
    </xf>
    <xf numFmtId="0" fontId="7" fillId="0" borderId="44" xfId="1" applyFont="1" applyBorder="1" applyAlignment="1">
      <alignment horizontal="left" vertical="center" wrapText="1"/>
    </xf>
    <xf numFmtId="0" fontId="7" fillId="0" borderId="36" xfId="1" applyFont="1" applyBorder="1" applyAlignment="1">
      <alignment horizontal="left" vertical="center" wrapText="1"/>
    </xf>
    <xf numFmtId="0" fontId="7" fillId="0" borderId="32" xfId="1" applyFont="1" applyBorder="1" applyAlignment="1">
      <alignment horizontal="left" vertical="top" wrapText="1"/>
    </xf>
    <xf numFmtId="0" fontId="7" fillId="0" borderId="14" xfId="1" applyFont="1" applyBorder="1" applyAlignment="1">
      <alignment horizontal="left" vertical="top"/>
    </xf>
    <xf numFmtId="0" fontId="7" fillId="0" borderId="0" xfId="1" applyFont="1" applyBorder="1" applyAlignment="1">
      <alignment horizontal="left" vertical="top"/>
    </xf>
    <xf numFmtId="0" fontId="7" fillId="0" borderId="15" xfId="1" applyFont="1" applyBorder="1" applyAlignment="1">
      <alignment horizontal="left" vertical="center" wrapText="1"/>
    </xf>
    <xf numFmtId="0" fontId="7" fillId="0" borderId="26" xfId="1" applyFont="1" applyBorder="1" applyAlignment="1">
      <alignment horizontal="left" vertical="center" wrapText="1"/>
    </xf>
    <xf numFmtId="0" fontId="7" fillId="0" borderId="3" xfId="1" applyFont="1" applyBorder="1" applyAlignment="1">
      <alignment horizontal="left" vertical="center" wrapText="1"/>
    </xf>
    <xf numFmtId="0" fontId="7" fillId="3" borderId="10"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7" fillId="3" borderId="39" xfId="0" applyFont="1" applyFill="1" applyBorder="1" applyAlignment="1">
      <alignment horizontal="center" vertical="center" wrapText="1"/>
    </xf>
    <xf numFmtId="2" fontId="6" fillId="0" borderId="10" xfId="0" applyNumberFormat="1" applyFont="1" applyBorder="1" applyAlignment="1">
      <alignment horizontal="justify" vertical="top" wrapText="1"/>
    </xf>
    <xf numFmtId="49" fontId="7" fillId="0" borderId="36" xfId="0" applyNumberFormat="1" applyFont="1" applyBorder="1" applyAlignment="1">
      <alignment horizontal="center" vertical="top" wrapText="1"/>
    </xf>
    <xf numFmtId="49" fontId="7" fillId="0" borderId="35" xfId="0" applyNumberFormat="1" applyFont="1" applyBorder="1" applyAlignment="1">
      <alignment horizontal="center" vertical="top" wrapText="1"/>
    </xf>
    <xf numFmtId="49" fontId="7" fillId="0" borderId="33" xfId="0" applyNumberFormat="1" applyFont="1" applyBorder="1" applyAlignment="1">
      <alignment horizontal="center" vertical="top"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200"/>
  <sheetViews>
    <sheetView tabSelected="1" zoomScale="90" zoomScaleNormal="90" workbookViewId="0">
      <selection activeCell="B164" sqref="B164:D164"/>
    </sheetView>
  </sheetViews>
  <sheetFormatPr defaultColWidth="9.140625" defaultRowHeight="15.75" x14ac:dyDescent="0.25"/>
  <cols>
    <col min="1" max="1" width="7" style="44" customWidth="1"/>
    <col min="2" max="2" width="144.7109375" style="44" customWidth="1"/>
    <col min="3" max="3" width="17.140625" style="45" bestFit="1" customWidth="1"/>
    <col min="4" max="5" width="12.140625" style="44" bestFit="1" customWidth="1"/>
    <col min="6" max="6" width="18.42578125" style="44" bestFit="1" customWidth="1"/>
    <col min="7" max="7" width="15.28515625" style="44" bestFit="1" customWidth="1"/>
    <col min="8" max="8" width="81.85546875" style="44" customWidth="1"/>
    <col min="9" max="9" width="7.5703125" style="44" customWidth="1"/>
    <col min="10" max="12" width="7" style="44" customWidth="1"/>
    <col min="13" max="16384" width="9.140625" style="44"/>
  </cols>
  <sheetData>
    <row r="2" spans="1:11" x14ac:dyDescent="0.25">
      <c r="B2" s="107" t="s">
        <v>31</v>
      </c>
    </row>
    <row r="3" spans="1:11" x14ac:dyDescent="0.25">
      <c r="B3" s="108" t="s">
        <v>60</v>
      </c>
    </row>
    <row r="4" spans="1:11" ht="31.5" x14ac:dyDescent="0.25">
      <c r="B4" s="1" t="s">
        <v>169</v>
      </c>
    </row>
    <row r="5" spans="1:11" ht="19.5" customHeight="1" x14ac:dyDescent="0.25">
      <c r="B5" s="1" t="s">
        <v>62</v>
      </c>
      <c r="D5" s="109"/>
      <c r="E5" s="109"/>
    </row>
    <row r="6" spans="1:11" ht="15.75" customHeight="1" x14ac:dyDescent="0.25">
      <c r="B6" s="1" t="s">
        <v>132</v>
      </c>
      <c r="D6" s="109"/>
      <c r="E6" s="109"/>
    </row>
    <row r="7" spans="1:11" x14ac:dyDescent="0.25">
      <c r="B7" s="1" t="s">
        <v>28</v>
      </c>
      <c r="D7" s="109"/>
      <c r="E7" s="109"/>
    </row>
    <row r="8" spans="1:11" x14ac:dyDescent="0.25">
      <c r="B8" s="1" t="s">
        <v>29</v>
      </c>
      <c r="D8" s="109"/>
      <c r="E8" s="109"/>
    </row>
    <row r="9" spans="1:11" x14ac:dyDescent="0.25">
      <c r="B9" s="2" t="s">
        <v>131</v>
      </c>
      <c r="C9" s="110"/>
      <c r="D9" s="109"/>
      <c r="E9" s="109"/>
    </row>
    <row r="10" spans="1:11" ht="67.5" customHeight="1" x14ac:dyDescent="0.25">
      <c r="B10" s="76" t="s">
        <v>146</v>
      </c>
      <c r="C10" s="111"/>
    </row>
    <row r="11" spans="1:11" ht="21.6" customHeight="1" thickBot="1" x14ac:dyDescent="0.3">
      <c r="B11" s="112" t="s">
        <v>164</v>
      </c>
      <c r="C11" s="113"/>
      <c r="F11" s="111"/>
    </row>
    <row r="12" spans="1:11" ht="37.5" customHeight="1" thickBot="1" x14ac:dyDescent="0.3">
      <c r="D12" s="164"/>
      <c r="E12" s="165"/>
      <c r="F12" s="165"/>
      <c r="G12" s="166"/>
      <c r="H12" s="159"/>
    </row>
    <row r="13" spans="1:11" ht="27" customHeight="1" thickBot="1" x14ac:dyDescent="0.3">
      <c r="A13" s="181" t="s">
        <v>27</v>
      </c>
      <c r="B13" s="182"/>
      <c r="C13" s="183"/>
      <c r="D13" s="114" t="s">
        <v>7</v>
      </c>
      <c r="E13" s="115" t="s">
        <v>8</v>
      </c>
      <c r="F13" s="115" t="s">
        <v>9</v>
      </c>
      <c r="G13" s="116"/>
      <c r="H13" s="159"/>
      <c r="I13" s="97"/>
      <c r="J13" s="97"/>
      <c r="K13" s="97"/>
    </row>
    <row r="14" spans="1:11" ht="32.25" thickBot="1" x14ac:dyDescent="0.3">
      <c r="A14" s="117" t="s">
        <v>0</v>
      </c>
      <c r="B14" s="118" t="s">
        <v>1</v>
      </c>
      <c r="C14" s="119" t="s">
        <v>2</v>
      </c>
      <c r="D14" s="120" t="s">
        <v>10</v>
      </c>
      <c r="E14" s="121" t="s">
        <v>11</v>
      </c>
      <c r="F14" s="121" t="s">
        <v>147</v>
      </c>
      <c r="G14" s="122" t="s">
        <v>12</v>
      </c>
      <c r="H14" s="159"/>
      <c r="I14" s="97"/>
      <c r="J14" s="97"/>
      <c r="K14" s="97"/>
    </row>
    <row r="15" spans="1:11" ht="16.5" customHeight="1" x14ac:dyDescent="0.25">
      <c r="A15" s="185" t="s">
        <v>3</v>
      </c>
      <c r="B15" s="186"/>
      <c r="C15" s="169">
        <f>C17+C128</f>
        <v>100</v>
      </c>
      <c r="D15" s="167"/>
      <c r="E15" s="167"/>
      <c r="F15" s="167"/>
      <c r="G15" s="173"/>
      <c r="H15" s="160" t="s">
        <v>148</v>
      </c>
      <c r="I15" s="97"/>
      <c r="J15" s="97"/>
      <c r="K15" s="97"/>
    </row>
    <row r="16" spans="1:11" ht="16.5" thickBot="1" x14ac:dyDescent="0.3">
      <c r="A16" s="187"/>
      <c r="B16" s="188"/>
      <c r="C16" s="184"/>
      <c r="D16" s="168"/>
      <c r="E16" s="171"/>
      <c r="F16" s="171"/>
      <c r="G16" s="174"/>
      <c r="H16" s="161"/>
      <c r="I16" s="97"/>
      <c r="J16" s="97"/>
      <c r="K16" s="97"/>
    </row>
    <row r="17" spans="1:11" ht="26.45" customHeight="1" thickBot="1" x14ac:dyDescent="0.3">
      <c r="A17" s="189" t="s">
        <v>41</v>
      </c>
      <c r="B17" s="190"/>
      <c r="C17" s="123">
        <f>C18+C122</f>
        <v>92</v>
      </c>
      <c r="D17" s="124"/>
      <c r="E17" s="124"/>
      <c r="F17" s="124"/>
      <c r="G17" s="125"/>
      <c r="H17" s="161"/>
      <c r="I17" s="97"/>
      <c r="J17" s="97"/>
      <c r="K17" s="97"/>
    </row>
    <row r="18" spans="1:11" ht="16.5" customHeight="1" x14ac:dyDescent="0.25">
      <c r="A18" s="194">
        <v>1</v>
      </c>
      <c r="B18" s="199" t="s">
        <v>61</v>
      </c>
      <c r="C18" s="169">
        <f>C20+C28+C41+C48+C59+C66+C74+C81+C88+C94+C100+C108+C116+C35</f>
        <v>74</v>
      </c>
      <c r="D18" s="169"/>
      <c r="E18" s="172"/>
      <c r="F18" s="172"/>
      <c r="G18" s="175"/>
      <c r="H18" s="161"/>
      <c r="I18" s="97"/>
      <c r="J18" s="97"/>
      <c r="K18" s="97"/>
    </row>
    <row r="19" spans="1:11" ht="14.25" customHeight="1" x14ac:dyDescent="0.25">
      <c r="A19" s="195"/>
      <c r="B19" s="200"/>
      <c r="C19" s="170"/>
      <c r="D19" s="170"/>
      <c r="E19" s="170"/>
      <c r="F19" s="170"/>
      <c r="G19" s="176"/>
      <c r="H19" s="161"/>
      <c r="I19" s="97"/>
      <c r="J19" s="97"/>
      <c r="K19" s="97"/>
    </row>
    <row r="20" spans="1:11" ht="33" customHeight="1" x14ac:dyDescent="0.25">
      <c r="A20" s="126" t="s">
        <v>32</v>
      </c>
      <c r="B20" s="3" t="s">
        <v>63</v>
      </c>
      <c r="C20" s="4">
        <f>C21</f>
        <v>7</v>
      </c>
      <c r="D20" s="127"/>
      <c r="E20" s="127"/>
      <c r="F20" s="127"/>
      <c r="G20" s="128"/>
      <c r="H20" s="162"/>
      <c r="I20" s="97"/>
      <c r="J20" s="97"/>
      <c r="K20" s="97"/>
    </row>
    <row r="21" spans="1:11" ht="19.149999999999999" customHeight="1" x14ac:dyDescent="0.25">
      <c r="A21" s="196"/>
      <c r="B21" s="74" t="s">
        <v>64</v>
      </c>
      <c r="C21" s="17">
        <v>7</v>
      </c>
      <c r="D21" s="129"/>
      <c r="E21" s="129"/>
      <c r="F21" s="129"/>
      <c r="G21" s="130"/>
      <c r="H21" s="145" t="s">
        <v>149</v>
      </c>
      <c r="I21" s="97"/>
      <c r="J21" s="97"/>
      <c r="K21" s="97"/>
    </row>
    <row r="22" spans="1:11" ht="19.149999999999999" customHeight="1" x14ac:dyDescent="0.25">
      <c r="A22" s="197"/>
      <c r="B22" s="74" t="s">
        <v>65</v>
      </c>
      <c r="C22" s="17">
        <v>5</v>
      </c>
      <c r="D22" s="129"/>
      <c r="E22" s="129"/>
      <c r="F22" s="129"/>
      <c r="G22" s="130"/>
      <c r="H22" s="146"/>
      <c r="I22" s="97"/>
      <c r="J22" s="97"/>
      <c r="K22" s="97"/>
    </row>
    <row r="23" spans="1:11" ht="19.149999999999999" customHeight="1" x14ac:dyDescent="0.25">
      <c r="A23" s="197"/>
      <c r="B23" s="74" t="s">
        <v>66</v>
      </c>
      <c r="C23" s="17">
        <v>3</v>
      </c>
      <c r="D23" s="129"/>
      <c r="E23" s="129"/>
      <c r="F23" s="129"/>
      <c r="G23" s="130"/>
      <c r="H23" s="146"/>
      <c r="I23" s="97"/>
      <c r="J23" s="97"/>
      <c r="K23" s="97"/>
    </row>
    <row r="24" spans="1:11" ht="19.149999999999999" customHeight="1" x14ac:dyDescent="0.25">
      <c r="A24" s="197"/>
      <c r="B24" s="74" t="s">
        <v>67</v>
      </c>
      <c r="C24" s="17">
        <v>1</v>
      </c>
      <c r="D24" s="129"/>
      <c r="E24" s="129"/>
      <c r="F24" s="129"/>
      <c r="G24" s="130"/>
      <c r="H24" s="146"/>
      <c r="I24" s="97"/>
      <c r="J24" s="97"/>
      <c r="K24" s="97"/>
    </row>
    <row r="25" spans="1:11" ht="22.9" customHeight="1" x14ac:dyDescent="0.25">
      <c r="A25" s="197"/>
      <c r="B25" s="5" t="s">
        <v>68</v>
      </c>
      <c r="C25" s="129"/>
      <c r="D25" s="129"/>
      <c r="E25" s="129"/>
      <c r="F25" s="129"/>
      <c r="G25" s="130"/>
      <c r="H25" s="146"/>
      <c r="I25" s="97"/>
      <c r="J25" s="97"/>
      <c r="K25" s="97"/>
    </row>
    <row r="26" spans="1:11" ht="17.25" customHeight="1" x14ac:dyDescent="0.25">
      <c r="A26" s="197"/>
      <c r="B26" s="101" t="s">
        <v>4</v>
      </c>
      <c r="C26" s="129"/>
      <c r="D26" s="129"/>
      <c r="E26" s="129"/>
      <c r="F26" s="129"/>
      <c r="G26" s="130"/>
      <c r="H26" s="146"/>
      <c r="I26" s="97"/>
      <c r="J26" s="97"/>
      <c r="K26" s="97"/>
    </row>
    <row r="27" spans="1:11" ht="17.25" customHeight="1" x14ac:dyDescent="0.25">
      <c r="A27" s="198"/>
      <c r="B27" s="101" t="s">
        <v>5</v>
      </c>
      <c r="C27" s="129"/>
      <c r="D27" s="129"/>
      <c r="E27" s="129"/>
      <c r="F27" s="129"/>
      <c r="G27" s="130"/>
      <c r="H27" s="147"/>
      <c r="I27" s="97"/>
      <c r="J27" s="97"/>
      <c r="K27" s="97"/>
    </row>
    <row r="28" spans="1:11" ht="17.25" customHeight="1" x14ac:dyDescent="0.25">
      <c r="A28" s="126" t="s">
        <v>33</v>
      </c>
      <c r="B28" s="6" t="s">
        <v>69</v>
      </c>
      <c r="C28" s="4">
        <f>C29</f>
        <v>6</v>
      </c>
      <c r="D28" s="4"/>
      <c r="E28" s="4"/>
      <c r="F28" s="4"/>
      <c r="G28" s="91"/>
      <c r="H28" s="91"/>
      <c r="I28" s="97"/>
      <c r="J28" s="97"/>
      <c r="K28" s="97"/>
    </row>
    <row r="29" spans="1:11" ht="30.6" customHeight="1" x14ac:dyDescent="0.25">
      <c r="A29" s="196"/>
      <c r="B29" s="74" t="s">
        <v>70</v>
      </c>
      <c r="C29" s="75">
        <v>6</v>
      </c>
      <c r="D29" s="129"/>
      <c r="E29" s="129"/>
      <c r="F29" s="129"/>
      <c r="G29" s="130"/>
      <c r="H29" s="145" t="s">
        <v>150</v>
      </c>
      <c r="I29" s="97"/>
      <c r="J29" s="97"/>
      <c r="K29" s="97"/>
    </row>
    <row r="30" spans="1:11" ht="19.899999999999999" customHeight="1" x14ac:dyDescent="0.25">
      <c r="A30" s="197"/>
      <c r="B30" s="74" t="s">
        <v>71</v>
      </c>
      <c r="C30" s="17">
        <v>4</v>
      </c>
      <c r="D30" s="129"/>
      <c r="E30" s="129"/>
      <c r="F30" s="129"/>
      <c r="G30" s="130"/>
      <c r="H30" s="146"/>
      <c r="I30" s="97"/>
      <c r="J30" s="97"/>
      <c r="K30" s="97"/>
    </row>
    <row r="31" spans="1:11" ht="19.899999999999999" customHeight="1" x14ac:dyDescent="0.25">
      <c r="A31" s="197"/>
      <c r="B31" s="74" t="s">
        <v>72</v>
      </c>
      <c r="C31" s="17">
        <v>2</v>
      </c>
      <c r="D31" s="129"/>
      <c r="E31" s="129"/>
      <c r="F31" s="129"/>
      <c r="G31" s="130"/>
      <c r="H31" s="146"/>
      <c r="I31" s="97"/>
      <c r="J31" s="97"/>
      <c r="K31" s="97"/>
    </row>
    <row r="32" spans="1:11" ht="17.25" customHeight="1" x14ac:dyDescent="0.25">
      <c r="A32" s="197"/>
      <c r="B32" s="101" t="s">
        <v>68</v>
      </c>
      <c r="C32" s="129"/>
      <c r="D32" s="129"/>
      <c r="E32" s="129"/>
      <c r="F32" s="129"/>
      <c r="G32" s="130"/>
      <c r="H32" s="146"/>
      <c r="I32" s="97"/>
      <c r="J32" s="97"/>
      <c r="K32" s="97"/>
    </row>
    <row r="33" spans="1:11" ht="21" customHeight="1" x14ac:dyDescent="0.25">
      <c r="A33" s="197"/>
      <c r="B33" s="101" t="s">
        <v>4</v>
      </c>
      <c r="C33" s="129"/>
      <c r="D33" s="129"/>
      <c r="E33" s="129"/>
      <c r="F33" s="129"/>
      <c r="G33" s="130"/>
      <c r="H33" s="146"/>
      <c r="I33" s="97"/>
      <c r="J33" s="97"/>
      <c r="K33" s="97"/>
    </row>
    <row r="34" spans="1:11" ht="21.75" customHeight="1" x14ac:dyDescent="0.25">
      <c r="A34" s="198"/>
      <c r="B34" s="101" t="s">
        <v>5</v>
      </c>
      <c r="C34" s="129"/>
      <c r="D34" s="129"/>
      <c r="E34" s="129"/>
      <c r="F34" s="129"/>
      <c r="G34" s="130"/>
      <c r="H34" s="147"/>
      <c r="I34" s="97"/>
      <c r="J34" s="97"/>
      <c r="K34" s="97"/>
    </row>
    <row r="35" spans="1:11" ht="17.25" customHeight="1" x14ac:dyDescent="0.25">
      <c r="A35" s="126" t="s">
        <v>34</v>
      </c>
      <c r="B35" s="6" t="s">
        <v>128</v>
      </c>
      <c r="C35" s="4">
        <f>C36</f>
        <v>5</v>
      </c>
      <c r="D35" s="4"/>
      <c r="E35" s="4"/>
      <c r="F35" s="4"/>
      <c r="G35" s="91"/>
      <c r="H35" s="91"/>
      <c r="I35" s="97"/>
      <c r="J35" s="97"/>
      <c r="K35" s="97"/>
    </row>
    <row r="36" spans="1:11" ht="17.25" customHeight="1" x14ac:dyDescent="0.25">
      <c r="A36" s="196"/>
      <c r="B36" s="74" t="s">
        <v>129</v>
      </c>
      <c r="C36" s="75">
        <v>5</v>
      </c>
      <c r="D36" s="129"/>
      <c r="E36" s="129"/>
      <c r="F36" s="129"/>
      <c r="G36" s="130"/>
      <c r="H36" s="145" t="s">
        <v>151</v>
      </c>
      <c r="I36" s="97"/>
      <c r="J36" s="97"/>
      <c r="K36" s="97"/>
    </row>
    <row r="37" spans="1:11" ht="17.25" customHeight="1" x14ac:dyDescent="0.25">
      <c r="A37" s="197"/>
      <c r="B37" s="74" t="s">
        <v>130</v>
      </c>
      <c r="C37" s="17">
        <v>0</v>
      </c>
      <c r="D37" s="129"/>
      <c r="E37" s="129"/>
      <c r="F37" s="129"/>
      <c r="G37" s="130"/>
      <c r="H37" s="146"/>
      <c r="I37" s="97"/>
      <c r="J37" s="97"/>
      <c r="K37" s="97"/>
    </row>
    <row r="38" spans="1:11" ht="17.25" customHeight="1" x14ac:dyDescent="0.25">
      <c r="A38" s="197"/>
      <c r="B38" s="101" t="s">
        <v>68</v>
      </c>
      <c r="C38" s="129"/>
      <c r="D38" s="129"/>
      <c r="E38" s="129"/>
      <c r="F38" s="129"/>
      <c r="G38" s="130"/>
      <c r="H38" s="146"/>
      <c r="I38" s="97"/>
      <c r="J38" s="97"/>
      <c r="K38" s="97"/>
    </row>
    <row r="39" spans="1:11" ht="17.25" customHeight="1" x14ac:dyDescent="0.25">
      <c r="A39" s="197"/>
      <c r="B39" s="101" t="s">
        <v>4</v>
      </c>
      <c r="C39" s="129"/>
      <c r="D39" s="129"/>
      <c r="E39" s="129"/>
      <c r="F39" s="129"/>
      <c r="G39" s="130"/>
      <c r="H39" s="146"/>
      <c r="I39" s="97"/>
      <c r="J39" s="97"/>
      <c r="K39" s="97"/>
    </row>
    <row r="40" spans="1:11" ht="16.5" customHeight="1" x14ac:dyDescent="0.25">
      <c r="A40" s="198"/>
      <c r="B40" s="102" t="s">
        <v>5</v>
      </c>
      <c r="C40" s="129"/>
      <c r="D40" s="129"/>
      <c r="E40" s="129"/>
      <c r="F40" s="129"/>
      <c r="G40" s="130"/>
      <c r="H40" s="147"/>
      <c r="I40" s="97"/>
      <c r="J40" s="97"/>
      <c r="K40" s="97"/>
    </row>
    <row r="41" spans="1:11" x14ac:dyDescent="0.25">
      <c r="A41" s="126" t="s">
        <v>35</v>
      </c>
      <c r="B41" s="6" t="s">
        <v>73</v>
      </c>
      <c r="C41" s="4">
        <f>C42</f>
        <v>6</v>
      </c>
      <c r="D41" s="4"/>
      <c r="E41" s="4"/>
      <c r="F41" s="4"/>
      <c r="G41" s="92"/>
      <c r="H41" s="92"/>
      <c r="I41" s="97"/>
      <c r="J41" s="97"/>
      <c r="K41" s="97"/>
    </row>
    <row r="42" spans="1:11" ht="18.600000000000001" customHeight="1" x14ac:dyDescent="0.25">
      <c r="A42" s="196"/>
      <c r="B42" s="7" t="s">
        <v>74</v>
      </c>
      <c r="C42" s="8">
        <f>C43</f>
        <v>6</v>
      </c>
      <c r="D42" s="4"/>
      <c r="E42" s="4"/>
      <c r="F42" s="4"/>
      <c r="G42" s="91"/>
      <c r="H42" s="91"/>
      <c r="I42" s="97"/>
      <c r="J42" s="97"/>
      <c r="K42" s="97"/>
    </row>
    <row r="43" spans="1:11" ht="18.600000000000001" customHeight="1" x14ac:dyDescent="0.25">
      <c r="A43" s="197"/>
      <c r="B43" s="76" t="s">
        <v>75</v>
      </c>
      <c r="C43" s="17">
        <v>6</v>
      </c>
      <c r="D43" s="129"/>
      <c r="E43" s="129"/>
      <c r="F43" s="129"/>
      <c r="G43" s="130"/>
      <c r="H43" s="145" t="s">
        <v>151</v>
      </c>
      <c r="I43" s="97"/>
      <c r="J43" s="97"/>
      <c r="K43" s="97"/>
    </row>
    <row r="44" spans="1:11" ht="18.600000000000001" customHeight="1" x14ac:dyDescent="0.25">
      <c r="A44" s="197"/>
      <c r="B44" s="76" t="s">
        <v>76</v>
      </c>
      <c r="C44" s="17">
        <v>0</v>
      </c>
      <c r="D44" s="129"/>
      <c r="E44" s="129"/>
      <c r="F44" s="129"/>
      <c r="G44" s="130"/>
      <c r="H44" s="146"/>
      <c r="I44" s="97"/>
      <c r="J44" s="97"/>
      <c r="K44" s="97"/>
    </row>
    <row r="45" spans="1:11" ht="18.600000000000001" customHeight="1" x14ac:dyDescent="0.25">
      <c r="A45" s="197"/>
      <c r="B45" s="9" t="s">
        <v>77</v>
      </c>
      <c r="C45" s="10"/>
      <c r="D45" s="129"/>
      <c r="E45" s="129"/>
      <c r="F45" s="129"/>
      <c r="G45" s="130"/>
      <c r="H45" s="146"/>
      <c r="I45" s="97"/>
      <c r="J45" s="97"/>
      <c r="K45" s="97"/>
    </row>
    <row r="46" spans="1:11" ht="16.899999999999999" customHeight="1" x14ac:dyDescent="0.25">
      <c r="A46" s="197"/>
      <c r="B46" s="11" t="s">
        <v>4</v>
      </c>
      <c r="C46" s="131"/>
      <c r="D46" s="129"/>
      <c r="E46" s="129"/>
      <c r="F46" s="129"/>
      <c r="G46" s="130"/>
      <c r="H46" s="146"/>
      <c r="I46" s="97"/>
      <c r="J46" s="97"/>
      <c r="K46" s="97"/>
    </row>
    <row r="47" spans="1:11" ht="16.5" customHeight="1" x14ac:dyDescent="0.25">
      <c r="A47" s="198"/>
      <c r="B47" s="11" t="s">
        <v>5</v>
      </c>
      <c r="C47" s="131"/>
      <c r="D47" s="129"/>
      <c r="E47" s="129"/>
      <c r="F47" s="129"/>
      <c r="G47" s="130"/>
      <c r="H47" s="147"/>
      <c r="I47" s="97"/>
      <c r="J47" s="97"/>
      <c r="K47" s="97"/>
    </row>
    <row r="48" spans="1:11" ht="22.9" customHeight="1" x14ac:dyDescent="0.25">
      <c r="A48" s="132" t="s">
        <v>48</v>
      </c>
      <c r="B48" s="6" t="s">
        <v>80</v>
      </c>
      <c r="C48" s="4">
        <f>C49</f>
        <v>4</v>
      </c>
      <c r="D48" s="4"/>
      <c r="E48" s="4"/>
      <c r="F48" s="4"/>
      <c r="G48" s="91"/>
      <c r="H48" s="91"/>
      <c r="I48" s="97"/>
      <c r="J48" s="97"/>
      <c r="K48" s="97"/>
    </row>
    <row r="49" spans="1:11" ht="22.9" customHeight="1" x14ac:dyDescent="0.25">
      <c r="A49" s="201"/>
      <c r="B49" s="76" t="s">
        <v>81</v>
      </c>
      <c r="C49" s="17">
        <v>4</v>
      </c>
      <c r="D49" s="129"/>
      <c r="E49" s="129"/>
      <c r="F49" s="129"/>
      <c r="G49" s="130"/>
      <c r="H49" s="145" t="s">
        <v>151</v>
      </c>
      <c r="I49" s="97"/>
      <c r="J49" s="97"/>
      <c r="K49" s="97"/>
    </row>
    <row r="50" spans="1:11" ht="22.9" customHeight="1" x14ac:dyDescent="0.25">
      <c r="A50" s="177"/>
      <c r="B50" s="76" t="s">
        <v>82</v>
      </c>
      <c r="C50" s="17">
        <v>0</v>
      </c>
      <c r="D50" s="129"/>
      <c r="E50" s="129"/>
      <c r="F50" s="129"/>
      <c r="G50" s="130"/>
      <c r="H50" s="146"/>
      <c r="I50" s="97"/>
      <c r="J50" s="97"/>
      <c r="K50" s="97"/>
    </row>
    <row r="51" spans="1:11" ht="22.9" customHeight="1" x14ac:dyDescent="0.25">
      <c r="A51" s="177"/>
      <c r="B51" s="76" t="s">
        <v>120</v>
      </c>
      <c r="C51" s="17"/>
      <c r="D51" s="129"/>
      <c r="E51" s="129"/>
      <c r="F51" s="129"/>
      <c r="G51" s="130"/>
      <c r="H51" s="146"/>
      <c r="I51" s="97"/>
      <c r="J51" s="97"/>
      <c r="K51" s="97"/>
    </row>
    <row r="52" spans="1:11" ht="16.149999999999999" customHeight="1" x14ac:dyDescent="0.25">
      <c r="A52" s="177"/>
      <c r="B52" s="104" t="s">
        <v>83</v>
      </c>
      <c r="C52" s="17"/>
      <c r="D52" s="129"/>
      <c r="E52" s="129"/>
      <c r="F52" s="129"/>
      <c r="G52" s="130"/>
      <c r="H52" s="146"/>
      <c r="I52" s="97"/>
      <c r="J52" s="97"/>
      <c r="K52" s="97"/>
    </row>
    <row r="53" spans="1:11" ht="14.45" customHeight="1" x14ac:dyDescent="0.25">
      <c r="A53" s="177"/>
      <c r="B53" s="104" t="s">
        <v>78</v>
      </c>
      <c r="C53" s="17"/>
      <c r="D53" s="129"/>
      <c r="E53" s="129"/>
      <c r="F53" s="129"/>
      <c r="G53" s="130"/>
      <c r="H53" s="146"/>
      <c r="I53" s="97"/>
      <c r="J53" s="97"/>
      <c r="K53" s="97"/>
    </row>
    <row r="54" spans="1:11" ht="22.9" customHeight="1" x14ac:dyDescent="0.25">
      <c r="A54" s="177"/>
      <c r="B54" s="76" t="s">
        <v>53</v>
      </c>
      <c r="C54" s="17"/>
      <c r="D54" s="129"/>
      <c r="E54" s="129"/>
      <c r="F54" s="129"/>
      <c r="G54" s="130"/>
      <c r="H54" s="146"/>
      <c r="I54" s="97"/>
      <c r="J54" s="97"/>
      <c r="K54" s="97"/>
    </row>
    <row r="55" spans="1:11" ht="18.600000000000001" customHeight="1" x14ac:dyDescent="0.25">
      <c r="A55" s="177"/>
      <c r="B55" s="104" t="s">
        <v>79</v>
      </c>
      <c r="C55" s="17"/>
      <c r="D55" s="129"/>
      <c r="E55" s="129"/>
      <c r="F55" s="129"/>
      <c r="G55" s="130"/>
      <c r="H55" s="146"/>
      <c r="I55" s="97"/>
      <c r="J55" s="97"/>
      <c r="K55" s="97"/>
    </row>
    <row r="56" spans="1:11" ht="19.5" customHeight="1" x14ac:dyDescent="0.25">
      <c r="A56" s="177"/>
      <c r="B56" s="9" t="s">
        <v>84</v>
      </c>
      <c r="C56" s="17"/>
      <c r="D56" s="129"/>
      <c r="E56" s="129"/>
      <c r="F56" s="129"/>
      <c r="G56" s="130"/>
      <c r="H56" s="146"/>
      <c r="I56" s="97"/>
      <c r="J56" s="97"/>
      <c r="K56" s="97"/>
    </row>
    <row r="57" spans="1:11" ht="19.5" customHeight="1" x14ac:dyDescent="0.25">
      <c r="A57" s="177"/>
      <c r="B57" s="103" t="s">
        <v>4</v>
      </c>
      <c r="C57" s="17"/>
      <c r="D57" s="129"/>
      <c r="E57" s="129"/>
      <c r="F57" s="129"/>
      <c r="G57" s="130"/>
      <c r="H57" s="146"/>
      <c r="I57" s="97"/>
      <c r="J57" s="97"/>
      <c r="K57" s="97"/>
    </row>
    <row r="58" spans="1:11" ht="22.9" customHeight="1" x14ac:dyDescent="0.25">
      <c r="A58" s="178"/>
      <c r="B58" s="103" t="s">
        <v>5</v>
      </c>
      <c r="C58" s="17"/>
      <c r="D58" s="129"/>
      <c r="E58" s="129"/>
      <c r="F58" s="129"/>
      <c r="G58" s="130"/>
      <c r="H58" s="147"/>
      <c r="I58" s="97"/>
      <c r="J58" s="97"/>
      <c r="K58" s="97"/>
    </row>
    <row r="59" spans="1:11" ht="22.9" customHeight="1" x14ac:dyDescent="0.25">
      <c r="A59" s="126" t="s">
        <v>143</v>
      </c>
      <c r="B59" s="6" t="s">
        <v>85</v>
      </c>
      <c r="C59" s="4">
        <f>C60</f>
        <v>4</v>
      </c>
      <c r="D59" s="4"/>
      <c r="E59" s="4"/>
      <c r="F59" s="4"/>
      <c r="G59" s="91"/>
      <c r="H59" s="91"/>
      <c r="I59" s="97"/>
      <c r="J59" s="97"/>
      <c r="K59" s="97"/>
    </row>
    <row r="60" spans="1:11" ht="22.9" customHeight="1" x14ac:dyDescent="0.25">
      <c r="A60" s="196"/>
      <c r="B60" s="26" t="s">
        <v>86</v>
      </c>
      <c r="C60" s="17">
        <v>4</v>
      </c>
      <c r="D60" s="129"/>
      <c r="E60" s="129"/>
      <c r="F60" s="129"/>
      <c r="G60" s="130"/>
      <c r="H60" s="145" t="s">
        <v>151</v>
      </c>
      <c r="I60" s="97"/>
      <c r="J60" s="97"/>
      <c r="K60" s="97"/>
    </row>
    <row r="61" spans="1:11" ht="22.9" customHeight="1" x14ac:dyDescent="0.25">
      <c r="A61" s="197"/>
      <c r="B61" s="26" t="s">
        <v>87</v>
      </c>
      <c r="C61" s="17">
        <v>0</v>
      </c>
      <c r="D61" s="129"/>
      <c r="E61" s="129"/>
      <c r="F61" s="129"/>
      <c r="G61" s="130"/>
      <c r="H61" s="148"/>
      <c r="I61" s="97"/>
      <c r="J61" s="97"/>
      <c r="K61" s="97"/>
    </row>
    <row r="62" spans="1:11" ht="22.9" customHeight="1" x14ac:dyDescent="0.25">
      <c r="A62" s="197"/>
      <c r="B62" s="77" t="s">
        <v>88</v>
      </c>
      <c r="C62" s="78"/>
      <c r="D62" s="129"/>
      <c r="E62" s="129"/>
      <c r="F62" s="129"/>
      <c r="G62" s="130"/>
      <c r="H62" s="148"/>
      <c r="I62" s="97"/>
      <c r="J62" s="97"/>
      <c r="K62" s="97"/>
    </row>
    <row r="63" spans="1:11" ht="17.25" customHeight="1" x14ac:dyDescent="0.25">
      <c r="A63" s="197"/>
      <c r="B63" s="5" t="s">
        <v>52</v>
      </c>
      <c r="C63" s="129"/>
      <c r="D63" s="129"/>
      <c r="E63" s="129"/>
      <c r="F63" s="129"/>
      <c r="G63" s="130"/>
      <c r="H63" s="148"/>
      <c r="I63" s="97"/>
      <c r="J63" s="97"/>
      <c r="K63" s="97"/>
    </row>
    <row r="64" spans="1:11" ht="17.25" customHeight="1" x14ac:dyDescent="0.25">
      <c r="A64" s="197"/>
      <c r="B64" s="101" t="s">
        <v>4</v>
      </c>
      <c r="C64" s="129"/>
      <c r="D64" s="129"/>
      <c r="E64" s="129"/>
      <c r="F64" s="129"/>
      <c r="G64" s="130"/>
      <c r="H64" s="148"/>
      <c r="I64" s="97"/>
      <c r="J64" s="97"/>
      <c r="K64" s="97"/>
    </row>
    <row r="65" spans="1:11" ht="17.25" customHeight="1" x14ac:dyDescent="0.25">
      <c r="A65" s="198"/>
      <c r="B65" s="101" t="s">
        <v>5</v>
      </c>
      <c r="C65" s="129"/>
      <c r="D65" s="129"/>
      <c r="E65" s="129"/>
      <c r="F65" s="129"/>
      <c r="G65" s="130"/>
      <c r="H65" s="149"/>
      <c r="I65" s="97"/>
      <c r="J65" s="97"/>
      <c r="K65" s="97"/>
    </row>
    <row r="66" spans="1:11" ht="17.25" customHeight="1" x14ac:dyDescent="0.25">
      <c r="A66" s="126" t="s">
        <v>91</v>
      </c>
      <c r="B66" s="6" t="s">
        <v>122</v>
      </c>
      <c r="C66" s="4">
        <f>C67</f>
        <v>5</v>
      </c>
      <c r="D66" s="4"/>
      <c r="E66" s="4"/>
      <c r="F66" s="4"/>
      <c r="G66" s="91"/>
      <c r="H66" s="91"/>
      <c r="I66" s="97"/>
      <c r="J66" s="97"/>
      <c r="K66" s="97"/>
    </row>
    <row r="67" spans="1:11" ht="38.25" customHeight="1" x14ac:dyDescent="0.25">
      <c r="A67" s="196"/>
      <c r="B67" s="26" t="s">
        <v>137</v>
      </c>
      <c r="C67" s="17">
        <v>5</v>
      </c>
      <c r="D67" s="129"/>
      <c r="E67" s="129"/>
      <c r="F67" s="129"/>
      <c r="G67" s="130"/>
      <c r="H67" s="145" t="s">
        <v>152</v>
      </c>
      <c r="I67" s="97"/>
      <c r="J67" s="97"/>
      <c r="K67" s="97"/>
    </row>
    <row r="68" spans="1:11" ht="33" customHeight="1" x14ac:dyDescent="0.25">
      <c r="A68" s="197"/>
      <c r="B68" s="26" t="s">
        <v>136</v>
      </c>
      <c r="C68" s="17">
        <v>2</v>
      </c>
      <c r="D68" s="129"/>
      <c r="E68" s="129"/>
      <c r="F68" s="129"/>
      <c r="G68" s="130"/>
      <c r="H68" s="146"/>
      <c r="I68" s="97"/>
      <c r="J68" s="97"/>
      <c r="K68" s="97"/>
    </row>
    <row r="69" spans="1:11" ht="26.45" customHeight="1" x14ac:dyDescent="0.25">
      <c r="A69" s="197"/>
      <c r="B69" s="26" t="s">
        <v>89</v>
      </c>
      <c r="C69" s="17">
        <v>0</v>
      </c>
      <c r="D69" s="129"/>
      <c r="E69" s="129"/>
      <c r="F69" s="129"/>
      <c r="G69" s="130"/>
      <c r="H69" s="146"/>
      <c r="I69" s="97"/>
      <c r="J69" s="97"/>
      <c r="K69" s="97"/>
    </row>
    <row r="70" spans="1:11" ht="31.15" customHeight="1" x14ac:dyDescent="0.25">
      <c r="A70" s="197"/>
      <c r="B70" s="26" t="s">
        <v>121</v>
      </c>
      <c r="C70" s="17"/>
      <c r="D70" s="129"/>
      <c r="E70" s="129"/>
      <c r="F70" s="129"/>
      <c r="G70" s="130"/>
      <c r="H70" s="146"/>
      <c r="I70" s="97"/>
      <c r="J70" s="97"/>
      <c r="K70" s="97"/>
    </row>
    <row r="71" spans="1:11" ht="17.25" customHeight="1" x14ac:dyDescent="0.25">
      <c r="A71" s="197"/>
      <c r="B71" s="5" t="s">
        <v>52</v>
      </c>
      <c r="C71" s="129"/>
      <c r="D71" s="129"/>
      <c r="E71" s="129"/>
      <c r="F71" s="129"/>
      <c r="G71" s="130"/>
      <c r="H71" s="146"/>
      <c r="I71" s="97"/>
      <c r="J71" s="97"/>
      <c r="K71" s="97"/>
    </row>
    <row r="72" spans="1:11" ht="17.25" customHeight="1" x14ac:dyDescent="0.25">
      <c r="A72" s="197"/>
      <c r="B72" s="101" t="s">
        <v>4</v>
      </c>
      <c r="C72" s="129"/>
      <c r="D72" s="129"/>
      <c r="E72" s="129"/>
      <c r="F72" s="129"/>
      <c r="G72" s="130"/>
      <c r="H72" s="146"/>
      <c r="I72" s="97"/>
      <c r="J72" s="97"/>
      <c r="K72" s="97"/>
    </row>
    <row r="73" spans="1:11" ht="17.25" customHeight="1" x14ac:dyDescent="0.25">
      <c r="A73" s="198"/>
      <c r="B73" s="101" t="s">
        <v>5</v>
      </c>
      <c r="C73" s="129"/>
      <c r="D73" s="129"/>
      <c r="E73" s="129"/>
      <c r="F73" s="129"/>
      <c r="G73" s="130"/>
      <c r="H73" s="147"/>
      <c r="I73" s="97"/>
      <c r="J73" s="97"/>
      <c r="K73" s="97"/>
    </row>
    <row r="74" spans="1:11" ht="17.25" customHeight="1" x14ac:dyDescent="0.25">
      <c r="A74" s="126" t="s">
        <v>97</v>
      </c>
      <c r="B74" s="6" t="s">
        <v>90</v>
      </c>
      <c r="C74" s="4">
        <f>C75+C76+C77</f>
        <v>9</v>
      </c>
      <c r="D74" s="4"/>
      <c r="E74" s="4"/>
      <c r="F74" s="4"/>
      <c r="G74" s="91"/>
      <c r="H74" s="91"/>
      <c r="I74" s="97"/>
      <c r="J74" s="97"/>
      <c r="K74" s="97"/>
    </row>
    <row r="75" spans="1:11" ht="17.25" customHeight="1" x14ac:dyDescent="0.25">
      <c r="A75" s="196"/>
      <c r="B75" s="26" t="s">
        <v>92</v>
      </c>
      <c r="C75" s="17">
        <v>3</v>
      </c>
      <c r="D75" s="129"/>
      <c r="E75" s="129"/>
      <c r="F75" s="129"/>
      <c r="G75" s="130"/>
      <c r="H75" s="145" t="s">
        <v>153</v>
      </c>
      <c r="I75" s="97"/>
      <c r="J75" s="97"/>
      <c r="K75" s="97"/>
    </row>
    <row r="76" spans="1:11" ht="17.25" customHeight="1" x14ac:dyDescent="0.25">
      <c r="A76" s="197"/>
      <c r="B76" s="26" t="s">
        <v>93</v>
      </c>
      <c r="C76" s="17">
        <v>3</v>
      </c>
      <c r="D76" s="129"/>
      <c r="E76" s="129"/>
      <c r="F76" s="129"/>
      <c r="G76" s="130"/>
      <c r="H76" s="148"/>
      <c r="I76" s="97"/>
      <c r="J76" s="97"/>
      <c r="K76" s="97"/>
    </row>
    <row r="77" spans="1:11" ht="17.25" customHeight="1" x14ac:dyDescent="0.25">
      <c r="A77" s="197"/>
      <c r="B77" s="26" t="s">
        <v>94</v>
      </c>
      <c r="C77" s="17">
        <v>3</v>
      </c>
      <c r="D77" s="129"/>
      <c r="E77" s="129"/>
      <c r="F77" s="129"/>
      <c r="G77" s="130"/>
      <c r="H77" s="148"/>
      <c r="I77" s="97"/>
      <c r="J77" s="97"/>
      <c r="K77" s="97"/>
    </row>
    <row r="78" spans="1:11" ht="17.25" customHeight="1" x14ac:dyDescent="0.25">
      <c r="A78" s="197"/>
      <c r="B78" s="5" t="s">
        <v>95</v>
      </c>
      <c r="C78" s="129"/>
      <c r="D78" s="129"/>
      <c r="E78" s="129"/>
      <c r="F78" s="129"/>
      <c r="G78" s="130"/>
      <c r="H78" s="148"/>
      <c r="I78" s="97"/>
      <c r="J78" s="97"/>
      <c r="K78" s="97"/>
    </row>
    <row r="79" spans="1:11" ht="17.25" customHeight="1" x14ac:dyDescent="0.25">
      <c r="A79" s="197"/>
      <c r="B79" s="101" t="s">
        <v>4</v>
      </c>
      <c r="C79" s="129"/>
      <c r="D79" s="129"/>
      <c r="E79" s="129"/>
      <c r="F79" s="129"/>
      <c r="G79" s="130"/>
      <c r="H79" s="148"/>
      <c r="I79" s="97"/>
      <c r="J79" s="97"/>
      <c r="K79" s="97"/>
    </row>
    <row r="80" spans="1:11" ht="17.25" customHeight="1" x14ac:dyDescent="0.25">
      <c r="A80" s="198"/>
      <c r="B80" s="102" t="s">
        <v>5</v>
      </c>
      <c r="C80" s="129"/>
      <c r="D80" s="129"/>
      <c r="E80" s="129"/>
      <c r="F80" s="129"/>
      <c r="G80" s="130"/>
      <c r="H80" s="149"/>
      <c r="I80" s="97"/>
      <c r="J80" s="97"/>
      <c r="K80" s="97"/>
    </row>
    <row r="81" spans="1:11" ht="17.25" customHeight="1" x14ac:dyDescent="0.25">
      <c r="A81" s="126" t="s">
        <v>102</v>
      </c>
      <c r="B81" s="6" t="s">
        <v>96</v>
      </c>
      <c r="C81" s="4">
        <f>C82</f>
        <v>4</v>
      </c>
      <c r="D81" s="4"/>
      <c r="E81" s="4"/>
      <c r="F81" s="4"/>
      <c r="G81" s="91"/>
      <c r="H81" s="91"/>
      <c r="I81" s="97"/>
      <c r="J81" s="97"/>
      <c r="K81" s="97"/>
    </row>
    <row r="82" spans="1:11" ht="17.25" customHeight="1" x14ac:dyDescent="0.25">
      <c r="A82" s="196"/>
      <c r="B82" s="76" t="s">
        <v>98</v>
      </c>
      <c r="C82" s="29">
        <v>4</v>
      </c>
      <c r="D82" s="129"/>
      <c r="E82" s="129"/>
      <c r="F82" s="129"/>
      <c r="G82" s="130"/>
      <c r="H82" s="145" t="s">
        <v>151</v>
      </c>
      <c r="I82" s="97"/>
      <c r="J82" s="97"/>
      <c r="K82" s="97"/>
    </row>
    <row r="83" spans="1:11" ht="17.25" customHeight="1" x14ac:dyDescent="0.25">
      <c r="A83" s="197"/>
      <c r="B83" s="76" t="s">
        <v>99</v>
      </c>
      <c r="C83" s="29">
        <v>2</v>
      </c>
      <c r="D83" s="129"/>
      <c r="E83" s="129"/>
      <c r="F83" s="129"/>
      <c r="G83" s="130"/>
      <c r="H83" s="148"/>
      <c r="I83" s="97"/>
      <c r="J83" s="97"/>
      <c r="K83" s="97"/>
    </row>
    <row r="84" spans="1:11" ht="17.25" customHeight="1" x14ac:dyDescent="0.25">
      <c r="A84" s="197"/>
      <c r="B84" s="76" t="s">
        <v>100</v>
      </c>
      <c r="C84" s="29">
        <v>0</v>
      </c>
      <c r="D84" s="129"/>
      <c r="E84" s="129"/>
      <c r="F84" s="129"/>
      <c r="G84" s="130"/>
      <c r="H84" s="148"/>
      <c r="I84" s="97"/>
      <c r="J84" s="97"/>
      <c r="K84" s="97"/>
    </row>
    <row r="85" spans="1:11" ht="17.25" customHeight="1" x14ac:dyDescent="0.25">
      <c r="A85" s="197"/>
      <c r="B85" s="105" t="s">
        <v>52</v>
      </c>
      <c r="C85" s="129"/>
      <c r="D85" s="129"/>
      <c r="E85" s="129"/>
      <c r="F85" s="129"/>
      <c r="G85" s="130"/>
      <c r="H85" s="148"/>
      <c r="I85" s="97"/>
      <c r="J85" s="97"/>
      <c r="K85" s="97"/>
    </row>
    <row r="86" spans="1:11" ht="17.25" customHeight="1" x14ac:dyDescent="0.25">
      <c r="A86" s="197"/>
      <c r="B86" s="102" t="s">
        <v>4</v>
      </c>
      <c r="C86" s="129"/>
      <c r="D86" s="129"/>
      <c r="E86" s="129"/>
      <c r="F86" s="129"/>
      <c r="G86" s="130"/>
      <c r="H86" s="148"/>
      <c r="I86" s="97"/>
      <c r="J86" s="97"/>
      <c r="K86" s="97"/>
    </row>
    <row r="87" spans="1:11" ht="19.5" customHeight="1" x14ac:dyDescent="0.25">
      <c r="A87" s="198"/>
      <c r="B87" s="102" t="s">
        <v>5</v>
      </c>
      <c r="C87" s="129"/>
      <c r="D87" s="129"/>
      <c r="E87" s="129"/>
      <c r="F87" s="129"/>
      <c r="G87" s="130"/>
      <c r="H87" s="149"/>
      <c r="I87" s="97"/>
      <c r="J87" s="97"/>
      <c r="K87" s="97"/>
    </row>
    <row r="88" spans="1:11" ht="17.25" customHeight="1" x14ac:dyDescent="0.25">
      <c r="A88" s="126" t="s">
        <v>105</v>
      </c>
      <c r="B88" s="6" t="s">
        <v>101</v>
      </c>
      <c r="C88" s="4">
        <f>C89</f>
        <v>3</v>
      </c>
      <c r="D88" s="4"/>
      <c r="E88" s="4"/>
      <c r="F88" s="4"/>
      <c r="G88" s="91"/>
      <c r="H88" s="91"/>
      <c r="I88" s="97"/>
      <c r="J88" s="97"/>
      <c r="K88" s="97"/>
    </row>
    <row r="89" spans="1:11" ht="30" customHeight="1" x14ac:dyDescent="0.25">
      <c r="A89" s="196"/>
      <c r="B89" s="26" t="s">
        <v>103</v>
      </c>
      <c r="C89" s="17">
        <v>3</v>
      </c>
      <c r="D89" s="129"/>
      <c r="E89" s="129"/>
      <c r="F89" s="129"/>
      <c r="G89" s="130"/>
      <c r="H89" s="145" t="s">
        <v>154</v>
      </c>
      <c r="I89" s="97"/>
      <c r="J89" s="97"/>
      <c r="K89" s="97"/>
    </row>
    <row r="90" spans="1:11" ht="31.15" customHeight="1" x14ac:dyDescent="0.25">
      <c r="A90" s="197"/>
      <c r="B90" s="26" t="s">
        <v>104</v>
      </c>
      <c r="C90" s="17">
        <v>0</v>
      </c>
      <c r="D90" s="129"/>
      <c r="E90" s="129"/>
      <c r="F90" s="129"/>
      <c r="G90" s="130"/>
      <c r="H90" s="146"/>
      <c r="I90" s="97"/>
      <c r="J90" s="97"/>
      <c r="K90" s="97"/>
    </row>
    <row r="91" spans="1:11" ht="17.25" customHeight="1" x14ac:dyDescent="0.25">
      <c r="A91" s="197"/>
      <c r="B91" s="5" t="s">
        <v>52</v>
      </c>
      <c r="C91" s="129"/>
      <c r="D91" s="129"/>
      <c r="E91" s="129"/>
      <c r="F91" s="129"/>
      <c r="G91" s="130"/>
      <c r="H91" s="146"/>
      <c r="I91" s="97"/>
      <c r="J91" s="97"/>
      <c r="K91" s="97"/>
    </row>
    <row r="92" spans="1:11" ht="17.25" customHeight="1" x14ac:dyDescent="0.25">
      <c r="A92" s="197"/>
      <c r="B92" s="101" t="s">
        <v>4</v>
      </c>
      <c r="C92" s="129"/>
      <c r="D92" s="129"/>
      <c r="E92" s="129"/>
      <c r="F92" s="129"/>
      <c r="G92" s="130"/>
      <c r="H92" s="146"/>
      <c r="I92" s="97"/>
      <c r="J92" s="97"/>
      <c r="K92" s="97"/>
    </row>
    <row r="93" spans="1:11" ht="17.25" customHeight="1" x14ac:dyDescent="0.25">
      <c r="A93" s="198"/>
      <c r="B93" s="101" t="s">
        <v>5</v>
      </c>
      <c r="C93" s="129"/>
      <c r="D93" s="129"/>
      <c r="E93" s="129"/>
      <c r="F93" s="129"/>
      <c r="G93" s="130"/>
      <c r="H93" s="147"/>
      <c r="I93" s="97"/>
      <c r="J93" s="97"/>
      <c r="K93" s="97"/>
    </row>
    <row r="94" spans="1:11" ht="17.25" customHeight="1" x14ac:dyDescent="0.25">
      <c r="A94" s="126" t="s">
        <v>107</v>
      </c>
      <c r="B94" s="6" t="s">
        <v>123</v>
      </c>
      <c r="C94" s="4" t="str">
        <f>C95</f>
        <v>3</v>
      </c>
      <c r="D94" s="4"/>
      <c r="E94" s="4"/>
      <c r="F94" s="4"/>
      <c r="G94" s="91"/>
      <c r="H94" s="91"/>
      <c r="I94" s="97"/>
      <c r="J94" s="97"/>
      <c r="K94" s="97"/>
    </row>
    <row r="95" spans="1:11" ht="17.25" customHeight="1" x14ac:dyDescent="0.25">
      <c r="A95" s="196"/>
      <c r="B95" s="76" t="s">
        <v>124</v>
      </c>
      <c r="C95" s="79" t="s">
        <v>57</v>
      </c>
      <c r="D95" s="129"/>
      <c r="E95" s="129"/>
      <c r="F95" s="129"/>
      <c r="G95" s="130"/>
      <c r="H95" s="145" t="s">
        <v>154</v>
      </c>
      <c r="I95" s="97"/>
      <c r="J95" s="97"/>
      <c r="K95" s="97"/>
    </row>
    <row r="96" spans="1:11" ht="17.25" customHeight="1" x14ac:dyDescent="0.25">
      <c r="A96" s="197"/>
      <c r="B96" s="76" t="s">
        <v>125</v>
      </c>
      <c r="C96" s="17">
        <v>0</v>
      </c>
      <c r="D96" s="129"/>
      <c r="E96" s="129"/>
      <c r="F96" s="129"/>
      <c r="G96" s="130"/>
      <c r="H96" s="146"/>
      <c r="I96" s="97"/>
      <c r="J96" s="97"/>
      <c r="K96" s="97"/>
    </row>
    <row r="97" spans="1:11" ht="17.25" customHeight="1" x14ac:dyDescent="0.25">
      <c r="A97" s="197"/>
      <c r="B97" s="105" t="s">
        <v>52</v>
      </c>
      <c r="C97" s="129"/>
      <c r="D97" s="129"/>
      <c r="E97" s="129"/>
      <c r="F97" s="129"/>
      <c r="G97" s="130"/>
      <c r="H97" s="146"/>
      <c r="I97" s="97"/>
      <c r="J97" s="97"/>
      <c r="K97" s="97"/>
    </row>
    <row r="98" spans="1:11" ht="17.25" customHeight="1" x14ac:dyDescent="0.25">
      <c r="A98" s="197"/>
      <c r="B98" s="102" t="s">
        <v>4</v>
      </c>
      <c r="C98" s="129"/>
      <c r="D98" s="129"/>
      <c r="E98" s="129"/>
      <c r="F98" s="129"/>
      <c r="G98" s="130"/>
      <c r="H98" s="146"/>
      <c r="I98" s="97"/>
      <c r="J98" s="97"/>
      <c r="K98" s="97"/>
    </row>
    <row r="99" spans="1:11" ht="19.5" customHeight="1" x14ac:dyDescent="0.25">
      <c r="A99" s="198"/>
      <c r="B99" s="102" t="s">
        <v>5</v>
      </c>
      <c r="C99" s="129"/>
      <c r="D99" s="129"/>
      <c r="E99" s="129"/>
      <c r="F99" s="129"/>
      <c r="G99" s="130"/>
      <c r="H99" s="147"/>
      <c r="I99" s="97"/>
      <c r="J99" s="97"/>
      <c r="K99" s="97"/>
    </row>
    <row r="100" spans="1:11" ht="37.9" customHeight="1" x14ac:dyDescent="0.25">
      <c r="A100" s="126" t="s">
        <v>112</v>
      </c>
      <c r="B100" s="12" t="s">
        <v>106</v>
      </c>
      <c r="C100" s="4">
        <f>C101</f>
        <v>3</v>
      </c>
      <c r="D100" s="4"/>
      <c r="E100" s="4"/>
      <c r="F100" s="4"/>
      <c r="G100" s="91"/>
      <c r="H100" s="91"/>
      <c r="I100" s="97"/>
      <c r="J100" s="97"/>
      <c r="K100" s="97"/>
    </row>
    <row r="101" spans="1:11" ht="17.25" customHeight="1" x14ac:dyDescent="0.25">
      <c r="A101" s="196"/>
      <c r="B101" s="26" t="s">
        <v>108</v>
      </c>
      <c r="C101" s="17">
        <v>3</v>
      </c>
      <c r="D101" s="129"/>
      <c r="E101" s="129"/>
      <c r="F101" s="129"/>
      <c r="G101" s="130"/>
      <c r="H101" s="145" t="s">
        <v>155</v>
      </c>
      <c r="I101" s="97"/>
      <c r="J101" s="97"/>
      <c r="K101" s="97"/>
    </row>
    <row r="102" spans="1:11" ht="17.25" customHeight="1" x14ac:dyDescent="0.25">
      <c r="A102" s="197"/>
      <c r="B102" s="26" t="s">
        <v>109</v>
      </c>
      <c r="C102" s="17">
        <v>2</v>
      </c>
      <c r="D102" s="129"/>
      <c r="E102" s="129"/>
      <c r="F102" s="129"/>
      <c r="G102" s="130"/>
      <c r="H102" s="148"/>
      <c r="I102" s="97"/>
      <c r="J102" s="97"/>
      <c r="K102" s="97"/>
    </row>
    <row r="103" spans="1:11" ht="17.25" customHeight="1" x14ac:dyDescent="0.25">
      <c r="A103" s="197"/>
      <c r="B103" s="74" t="s">
        <v>110</v>
      </c>
      <c r="C103" s="17">
        <v>1</v>
      </c>
      <c r="D103" s="129"/>
      <c r="E103" s="129"/>
      <c r="F103" s="129"/>
      <c r="G103" s="130"/>
      <c r="H103" s="148"/>
      <c r="I103" s="97"/>
      <c r="J103" s="97"/>
      <c r="K103" s="97"/>
    </row>
    <row r="104" spans="1:11" ht="17.25" customHeight="1" x14ac:dyDescent="0.25">
      <c r="A104" s="197"/>
      <c r="B104" s="80" t="s">
        <v>111</v>
      </c>
      <c r="C104" s="81"/>
      <c r="D104" s="129"/>
      <c r="E104" s="129"/>
      <c r="F104" s="129"/>
      <c r="G104" s="130"/>
      <c r="H104" s="148"/>
      <c r="I104" s="97"/>
      <c r="J104" s="97"/>
      <c r="K104" s="97"/>
    </row>
    <row r="105" spans="1:11" ht="17.25" customHeight="1" x14ac:dyDescent="0.25">
      <c r="A105" s="197"/>
      <c r="B105" s="5" t="s">
        <v>52</v>
      </c>
      <c r="C105" s="129"/>
      <c r="D105" s="129"/>
      <c r="E105" s="129"/>
      <c r="F105" s="129"/>
      <c r="G105" s="130"/>
      <c r="H105" s="148"/>
      <c r="I105" s="97"/>
      <c r="J105" s="97"/>
      <c r="K105" s="97"/>
    </row>
    <row r="106" spans="1:11" ht="17.25" customHeight="1" x14ac:dyDescent="0.25">
      <c r="A106" s="197"/>
      <c r="B106" s="101" t="s">
        <v>4</v>
      </c>
      <c r="C106" s="129"/>
      <c r="D106" s="129"/>
      <c r="E106" s="129"/>
      <c r="F106" s="129"/>
      <c r="G106" s="130"/>
      <c r="H106" s="148"/>
      <c r="I106" s="97"/>
      <c r="J106" s="97"/>
      <c r="K106" s="97"/>
    </row>
    <row r="107" spans="1:11" ht="17.25" customHeight="1" x14ac:dyDescent="0.25">
      <c r="A107" s="198"/>
      <c r="B107" s="101" t="s">
        <v>5</v>
      </c>
      <c r="C107" s="129"/>
      <c r="D107" s="129"/>
      <c r="E107" s="129"/>
      <c r="F107" s="129"/>
      <c r="G107" s="130"/>
      <c r="H107" s="149"/>
      <c r="I107" s="97"/>
      <c r="J107" s="97"/>
      <c r="K107" s="97"/>
    </row>
    <row r="108" spans="1:11" ht="17.25" customHeight="1" x14ac:dyDescent="0.25">
      <c r="A108" s="126" t="s">
        <v>113</v>
      </c>
      <c r="B108" s="6" t="s">
        <v>59</v>
      </c>
      <c r="C108" s="4">
        <f>C109+C110+C111+C112+C113</f>
        <v>10</v>
      </c>
      <c r="D108" s="4"/>
      <c r="E108" s="4"/>
      <c r="F108" s="4"/>
      <c r="G108" s="91"/>
      <c r="H108" s="91"/>
      <c r="I108" s="97"/>
      <c r="J108" s="97"/>
      <c r="K108" s="97"/>
    </row>
    <row r="109" spans="1:11" ht="17.25" customHeight="1" x14ac:dyDescent="0.25">
      <c r="A109" s="177"/>
      <c r="B109" s="106" t="s">
        <v>56</v>
      </c>
      <c r="C109" s="10">
        <v>2</v>
      </c>
      <c r="D109" s="129"/>
      <c r="E109" s="129"/>
      <c r="F109" s="129"/>
      <c r="G109" s="130"/>
      <c r="H109" s="145" t="s">
        <v>165</v>
      </c>
      <c r="I109" s="97"/>
      <c r="J109" s="97"/>
      <c r="K109" s="97"/>
    </row>
    <row r="110" spans="1:11" ht="36" customHeight="1" x14ac:dyDescent="0.25">
      <c r="A110" s="177"/>
      <c r="B110" s="106" t="s">
        <v>114</v>
      </c>
      <c r="C110" s="10">
        <v>2</v>
      </c>
      <c r="D110" s="129"/>
      <c r="E110" s="129"/>
      <c r="F110" s="129"/>
      <c r="G110" s="130"/>
      <c r="H110" s="148"/>
      <c r="I110" s="97"/>
      <c r="J110" s="97"/>
      <c r="K110" s="97"/>
    </row>
    <row r="111" spans="1:11" ht="25.5" customHeight="1" x14ac:dyDescent="0.25">
      <c r="A111" s="177"/>
      <c r="B111" s="106" t="s">
        <v>115</v>
      </c>
      <c r="C111" s="10">
        <v>2</v>
      </c>
      <c r="D111" s="129"/>
      <c r="E111" s="129"/>
      <c r="F111" s="129"/>
      <c r="G111" s="130"/>
      <c r="H111" s="148"/>
      <c r="I111" s="97"/>
      <c r="J111" s="97"/>
      <c r="K111" s="97"/>
    </row>
    <row r="112" spans="1:11" ht="31.15" customHeight="1" x14ac:dyDescent="0.25">
      <c r="A112" s="177"/>
      <c r="B112" s="106" t="s">
        <v>116</v>
      </c>
      <c r="C112" s="10">
        <v>2</v>
      </c>
      <c r="D112" s="129"/>
      <c r="E112" s="129"/>
      <c r="F112" s="129"/>
      <c r="G112" s="130"/>
      <c r="H112" s="148"/>
      <c r="I112" s="97"/>
      <c r="J112" s="97"/>
      <c r="K112" s="97"/>
    </row>
    <row r="113" spans="1:11" ht="23.25" customHeight="1" x14ac:dyDescent="0.25">
      <c r="A113" s="177"/>
      <c r="B113" s="106" t="s">
        <v>117</v>
      </c>
      <c r="C113" s="10">
        <v>2</v>
      </c>
      <c r="D113" s="129"/>
      <c r="E113" s="129"/>
      <c r="F113" s="129"/>
      <c r="G113" s="130"/>
      <c r="H113" s="148"/>
      <c r="I113" s="97"/>
      <c r="J113" s="97"/>
      <c r="K113" s="97"/>
    </row>
    <row r="114" spans="1:11" ht="17.25" customHeight="1" x14ac:dyDescent="0.25">
      <c r="A114" s="177"/>
      <c r="B114" s="102" t="s">
        <v>49</v>
      </c>
      <c r="C114" s="129"/>
      <c r="D114" s="129"/>
      <c r="E114" s="129"/>
      <c r="F114" s="129"/>
      <c r="G114" s="130"/>
      <c r="H114" s="148"/>
      <c r="I114" s="97"/>
      <c r="J114" s="97"/>
      <c r="K114" s="97"/>
    </row>
    <row r="115" spans="1:11" ht="18.75" customHeight="1" x14ac:dyDescent="0.25">
      <c r="A115" s="178"/>
      <c r="B115" s="102" t="s">
        <v>6</v>
      </c>
      <c r="C115" s="129"/>
      <c r="D115" s="129"/>
      <c r="E115" s="129"/>
      <c r="F115" s="129"/>
      <c r="G115" s="130"/>
      <c r="H115" s="149"/>
      <c r="I115" s="97"/>
      <c r="J115" s="97"/>
      <c r="K115" s="97"/>
    </row>
    <row r="116" spans="1:11" ht="39.6" customHeight="1" x14ac:dyDescent="0.25">
      <c r="A116" s="132" t="s">
        <v>127</v>
      </c>
      <c r="B116" s="7" t="s">
        <v>133</v>
      </c>
      <c r="C116" s="4">
        <f>C117+C118</f>
        <v>5</v>
      </c>
      <c r="D116" s="4"/>
      <c r="E116" s="4"/>
      <c r="F116" s="4"/>
      <c r="G116" s="91"/>
      <c r="H116" s="91"/>
      <c r="I116" s="97"/>
      <c r="J116" s="97"/>
      <c r="K116" s="97"/>
    </row>
    <row r="117" spans="1:11" ht="27.75" customHeight="1" x14ac:dyDescent="0.25">
      <c r="A117" s="201"/>
      <c r="B117" s="82" t="s">
        <v>126</v>
      </c>
      <c r="C117" s="75">
        <v>3</v>
      </c>
      <c r="D117" s="129"/>
      <c r="E117" s="129"/>
      <c r="F117" s="129"/>
      <c r="G117" s="130"/>
      <c r="H117" s="145" t="s">
        <v>156</v>
      </c>
      <c r="I117" s="97"/>
      <c r="J117" s="97"/>
      <c r="K117" s="97"/>
    </row>
    <row r="118" spans="1:11" ht="34.9" customHeight="1" x14ac:dyDescent="0.25">
      <c r="A118" s="177"/>
      <c r="B118" s="82" t="s">
        <v>119</v>
      </c>
      <c r="C118" s="75">
        <v>2</v>
      </c>
      <c r="D118" s="129"/>
      <c r="E118" s="129"/>
      <c r="F118" s="129"/>
      <c r="G118" s="130"/>
      <c r="H118" s="146"/>
      <c r="I118" s="97"/>
      <c r="J118" s="97"/>
      <c r="K118" s="97"/>
    </row>
    <row r="119" spans="1:11" ht="17.25" customHeight="1" x14ac:dyDescent="0.25">
      <c r="A119" s="177"/>
      <c r="B119" s="101" t="s">
        <v>49</v>
      </c>
      <c r="C119" s="129"/>
      <c r="D119" s="129"/>
      <c r="E119" s="129"/>
      <c r="F119" s="129"/>
      <c r="G119" s="130"/>
      <c r="H119" s="146"/>
      <c r="I119" s="97"/>
      <c r="J119" s="97"/>
      <c r="K119" s="97"/>
    </row>
    <row r="120" spans="1:11" ht="17.25" customHeight="1" x14ac:dyDescent="0.25">
      <c r="A120" s="177"/>
      <c r="B120" s="101" t="s">
        <v>4</v>
      </c>
      <c r="C120" s="129"/>
      <c r="D120" s="129"/>
      <c r="E120" s="129"/>
      <c r="F120" s="129"/>
      <c r="G120" s="130"/>
      <c r="H120" s="146"/>
      <c r="I120" s="97"/>
      <c r="J120" s="97"/>
      <c r="K120" s="97"/>
    </row>
    <row r="121" spans="1:11" ht="17.25" customHeight="1" x14ac:dyDescent="0.25">
      <c r="A121" s="178"/>
      <c r="B121" s="101" t="s">
        <v>5</v>
      </c>
      <c r="C121" s="129"/>
      <c r="D121" s="129"/>
      <c r="E121" s="129"/>
      <c r="F121" s="129"/>
      <c r="G121" s="130"/>
      <c r="H121" s="147"/>
      <c r="I121" s="97"/>
      <c r="J121" s="97"/>
      <c r="K121" s="97"/>
    </row>
    <row r="122" spans="1:11" ht="17.25" customHeight="1" x14ac:dyDescent="0.25">
      <c r="A122" s="133" t="s">
        <v>39</v>
      </c>
      <c r="B122" s="13" t="s">
        <v>37</v>
      </c>
      <c r="C122" s="14">
        <f>C123</f>
        <v>18</v>
      </c>
      <c r="D122" s="14"/>
      <c r="E122" s="14"/>
      <c r="F122" s="14"/>
      <c r="G122" s="93"/>
      <c r="H122" s="93"/>
      <c r="I122" s="97"/>
      <c r="J122" s="97"/>
      <c r="K122" s="97"/>
    </row>
    <row r="123" spans="1:11" ht="17.25" customHeight="1" x14ac:dyDescent="0.25">
      <c r="A123" s="201"/>
      <c r="B123" s="15" t="s">
        <v>40</v>
      </c>
      <c r="C123" s="16">
        <v>18</v>
      </c>
      <c r="D123" s="129"/>
      <c r="E123" s="129"/>
      <c r="F123" s="129"/>
      <c r="G123" s="130"/>
      <c r="H123" s="150" t="s">
        <v>166</v>
      </c>
      <c r="I123" s="97"/>
      <c r="J123" s="97"/>
      <c r="K123" s="97"/>
    </row>
    <row r="124" spans="1:11" ht="17.25" customHeight="1" x14ac:dyDescent="0.25">
      <c r="A124" s="177"/>
      <c r="B124" s="15" t="s">
        <v>38</v>
      </c>
      <c r="C124" s="16">
        <v>9</v>
      </c>
      <c r="D124" s="129"/>
      <c r="E124" s="129"/>
      <c r="F124" s="129"/>
      <c r="G124" s="130"/>
      <c r="H124" s="151"/>
      <c r="I124" s="97"/>
      <c r="J124" s="97"/>
      <c r="K124" s="97"/>
    </row>
    <row r="125" spans="1:11" ht="17.25" customHeight="1" x14ac:dyDescent="0.25">
      <c r="A125" s="177"/>
      <c r="B125" s="101" t="s">
        <v>55</v>
      </c>
      <c r="C125" s="18"/>
      <c r="D125" s="129"/>
      <c r="E125" s="129"/>
      <c r="F125" s="129"/>
      <c r="G125" s="130"/>
      <c r="H125" s="151"/>
      <c r="I125" s="97"/>
      <c r="J125" s="97"/>
      <c r="K125" s="97"/>
    </row>
    <row r="126" spans="1:11" ht="17.25" customHeight="1" x14ac:dyDescent="0.25">
      <c r="A126" s="177"/>
      <c r="B126" s="163" t="s">
        <v>4</v>
      </c>
      <c r="C126" s="163"/>
      <c r="D126" s="129"/>
      <c r="E126" s="129"/>
      <c r="F126" s="129"/>
      <c r="G126" s="130"/>
      <c r="H126" s="151"/>
      <c r="I126" s="97"/>
      <c r="J126" s="97"/>
      <c r="K126" s="97"/>
    </row>
    <row r="127" spans="1:11" ht="62.25" customHeight="1" x14ac:dyDescent="0.25">
      <c r="A127" s="178"/>
      <c r="B127" s="232" t="s">
        <v>5</v>
      </c>
      <c r="C127" s="232"/>
      <c r="D127" s="129"/>
      <c r="E127" s="129"/>
      <c r="F127" s="129"/>
      <c r="G127" s="130"/>
      <c r="H127" s="152"/>
      <c r="I127" s="97"/>
      <c r="J127" s="97"/>
      <c r="K127" s="97"/>
    </row>
    <row r="128" spans="1:11" ht="17.25" customHeight="1" x14ac:dyDescent="0.25">
      <c r="A128" s="202" t="s">
        <v>42</v>
      </c>
      <c r="B128" s="203"/>
      <c r="C128" s="19">
        <f>C137+C150+C156+C143+C129</f>
        <v>8</v>
      </c>
      <c r="D128" s="19"/>
      <c r="E128" s="19"/>
      <c r="F128" s="19"/>
      <c r="G128" s="94"/>
      <c r="H128" s="94"/>
      <c r="I128" s="97"/>
      <c r="J128" s="97"/>
      <c r="K128" s="97"/>
    </row>
    <row r="129" spans="1:12" ht="37.5" customHeight="1" x14ac:dyDescent="0.25">
      <c r="A129" s="83" t="s">
        <v>57</v>
      </c>
      <c r="B129" s="134" t="s">
        <v>140</v>
      </c>
      <c r="C129" s="135">
        <f>C130</f>
        <v>1</v>
      </c>
      <c r="D129" s="136"/>
      <c r="E129" s="136"/>
      <c r="F129" s="136"/>
      <c r="G129" s="95"/>
      <c r="H129" s="95"/>
      <c r="I129" s="97"/>
      <c r="J129" s="97"/>
      <c r="K129" s="97"/>
    </row>
    <row r="130" spans="1:12" ht="49.5" customHeight="1" x14ac:dyDescent="0.25">
      <c r="A130" s="137"/>
      <c r="B130" s="138" t="s">
        <v>144</v>
      </c>
      <c r="C130" s="10">
        <v>1</v>
      </c>
      <c r="D130" s="129"/>
      <c r="E130" s="129"/>
      <c r="F130" s="129"/>
      <c r="G130" s="130"/>
      <c r="H130" s="145" t="s">
        <v>157</v>
      </c>
      <c r="I130" s="97"/>
      <c r="J130" s="97"/>
      <c r="K130" s="97"/>
    </row>
    <row r="131" spans="1:12" ht="42" customHeight="1" x14ac:dyDescent="0.25">
      <c r="A131" s="177"/>
      <c r="B131" s="138" t="s">
        <v>139</v>
      </c>
      <c r="C131" s="10">
        <v>0</v>
      </c>
      <c r="D131" s="129"/>
      <c r="E131" s="129"/>
      <c r="F131" s="129"/>
      <c r="G131" s="130"/>
      <c r="H131" s="146"/>
      <c r="I131" s="97"/>
      <c r="J131" s="97"/>
      <c r="K131" s="97"/>
    </row>
    <row r="132" spans="1:12" ht="36.75" customHeight="1" x14ac:dyDescent="0.25">
      <c r="A132" s="177"/>
      <c r="B132" s="191" t="s">
        <v>145</v>
      </c>
      <c r="C132" s="192"/>
      <c r="D132" s="129"/>
      <c r="E132" s="129"/>
      <c r="F132" s="129"/>
      <c r="G132" s="130"/>
      <c r="H132" s="146"/>
      <c r="I132" s="97"/>
      <c r="J132" s="97"/>
      <c r="K132" s="97"/>
    </row>
    <row r="133" spans="1:12" ht="48" customHeight="1" x14ac:dyDescent="0.25">
      <c r="A133" s="177"/>
      <c r="B133" s="191" t="s">
        <v>167</v>
      </c>
      <c r="C133" s="192"/>
      <c r="D133" s="129"/>
      <c r="E133" s="129"/>
      <c r="F133" s="129"/>
      <c r="G133" s="130"/>
      <c r="H133" s="146"/>
      <c r="I133" s="97"/>
      <c r="J133" s="97"/>
      <c r="K133" s="97"/>
    </row>
    <row r="134" spans="1:12" ht="30.75" customHeight="1" x14ac:dyDescent="0.25">
      <c r="A134" s="177"/>
      <c r="B134" s="179" t="s">
        <v>141</v>
      </c>
      <c r="C134" s="180"/>
      <c r="D134" s="129"/>
      <c r="E134" s="129"/>
      <c r="F134" s="129"/>
      <c r="G134" s="130"/>
      <c r="H134" s="146"/>
      <c r="I134" s="97"/>
      <c r="J134" s="97"/>
      <c r="K134" s="97"/>
    </row>
    <row r="135" spans="1:12" ht="24" customHeight="1" x14ac:dyDescent="0.25">
      <c r="A135" s="177"/>
      <c r="B135" s="163" t="s">
        <v>4</v>
      </c>
      <c r="C135" s="163"/>
      <c r="D135" s="129"/>
      <c r="E135" s="129"/>
      <c r="F135" s="129"/>
      <c r="G135" s="130"/>
      <c r="H135" s="146"/>
      <c r="I135" s="97"/>
      <c r="J135" s="97"/>
      <c r="K135" s="97"/>
    </row>
    <row r="136" spans="1:12" ht="20.25" customHeight="1" x14ac:dyDescent="0.25">
      <c r="A136" s="178"/>
      <c r="B136" s="163" t="s">
        <v>5</v>
      </c>
      <c r="C136" s="163"/>
      <c r="D136" s="129"/>
      <c r="E136" s="129"/>
      <c r="F136" s="129"/>
      <c r="G136" s="130"/>
      <c r="H136" s="147"/>
      <c r="I136" s="97"/>
      <c r="J136" s="97"/>
      <c r="K136" s="97"/>
    </row>
    <row r="137" spans="1:12" ht="33" customHeight="1" x14ac:dyDescent="0.25">
      <c r="A137" s="20" t="s">
        <v>58</v>
      </c>
      <c r="B137" s="21" t="s">
        <v>135</v>
      </c>
      <c r="C137" s="14">
        <f>C138</f>
        <v>1</v>
      </c>
      <c r="D137" s="22"/>
      <c r="E137" s="22"/>
      <c r="F137" s="22"/>
      <c r="G137" s="84"/>
      <c r="H137" s="84"/>
      <c r="I137" s="23"/>
      <c r="J137" s="23"/>
      <c r="K137" s="97"/>
    </row>
    <row r="138" spans="1:12" ht="31.9" customHeight="1" x14ac:dyDescent="0.25">
      <c r="A138" s="233"/>
      <c r="B138" s="24" t="s">
        <v>158</v>
      </c>
      <c r="C138" s="16">
        <v>1</v>
      </c>
      <c r="D138" s="25"/>
      <c r="E138" s="25"/>
      <c r="F138" s="25"/>
      <c r="G138" s="85"/>
      <c r="H138" s="153" t="s">
        <v>160</v>
      </c>
      <c r="I138" s="23"/>
      <c r="J138" s="23"/>
      <c r="K138" s="97"/>
    </row>
    <row r="139" spans="1:12" ht="17.25" customHeight="1" x14ac:dyDescent="0.25">
      <c r="A139" s="234"/>
      <c r="B139" s="24" t="s">
        <v>159</v>
      </c>
      <c r="C139" s="16">
        <v>0</v>
      </c>
      <c r="D139" s="25"/>
      <c r="E139" s="25"/>
      <c r="F139" s="25"/>
      <c r="G139" s="85"/>
      <c r="H139" s="154"/>
      <c r="I139" s="23"/>
      <c r="J139" s="23"/>
      <c r="K139" s="97"/>
    </row>
    <row r="140" spans="1:12" ht="17.25" customHeight="1" x14ac:dyDescent="0.25">
      <c r="A140" s="234"/>
      <c r="B140" s="204" t="s">
        <v>54</v>
      </c>
      <c r="C140" s="204"/>
      <c r="D140" s="25"/>
      <c r="E140" s="25"/>
      <c r="F140" s="25"/>
      <c r="G140" s="85"/>
      <c r="H140" s="154"/>
      <c r="I140" s="23"/>
      <c r="J140" s="23"/>
      <c r="K140" s="97"/>
    </row>
    <row r="141" spans="1:12" ht="17.25" customHeight="1" x14ac:dyDescent="0.25">
      <c r="A141" s="234"/>
      <c r="B141" s="163" t="s">
        <v>4</v>
      </c>
      <c r="C141" s="163"/>
      <c r="D141" s="25"/>
      <c r="E141" s="25"/>
      <c r="F141" s="25"/>
      <c r="G141" s="85"/>
      <c r="H141" s="154"/>
      <c r="I141" s="23"/>
      <c r="J141" s="23"/>
      <c r="K141" s="97"/>
    </row>
    <row r="142" spans="1:12" ht="49.5" customHeight="1" x14ac:dyDescent="0.25">
      <c r="A142" s="235"/>
      <c r="B142" s="232" t="s">
        <v>5</v>
      </c>
      <c r="C142" s="232"/>
      <c r="D142" s="25"/>
      <c r="E142" s="25"/>
      <c r="F142" s="25"/>
      <c r="G142" s="85"/>
      <c r="H142" s="155"/>
      <c r="I142" s="23"/>
      <c r="J142" s="23"/>
      <c r="K142" s="97"/>
    </row>
    <row r="143" spans="1:12" ht="17.25" customHeight="1" x14ac:dyDescent="0.25">
      <c r="A143" s="133" t="s">
        <v>138</v>
      </c>
      <c r="B143" s="13" t="s">
        <v>26</v>
      </c>
      <c r="C143" s="14">
        <f>C144+C145+C146</f>
        <v>3</v>
      </c>
      <c r="D143" s="22"/>
      <c r="E143" s="22"/>
      <c r="F143" s="22"/>
      <c r="G143" s="84"/>
      <c r="H143" s="84"/>
      <c r="I143" s="23"/>
      <c r="J143" s="23"/>
      <c r="K143" s="97"/>
    </row>
    <row r="144" spans="1:12" ht="52.15" customHeight="1" x14ac:dyDescent="0.25">
      <c r="A144" s="201"/>
      <c r="B144" s="26" t="s">
        <v>170</v>
      </c>
      <c r="C144" s="17">
        <v>1</v>
      </c>
      <c r="D144" s="99"/>
      <c r="E144" s="25"/>
      <c r="F144" s="25"/>
      <c r="G144" s="25"/>
      <c r="H144" s="156" t="s">
        <v>161</v>
      </c>
      <c r="I144" s="23"/>
      <c r="J144" s="23"/>
      <c r="K144" s="23"/>
      <c r="L144" s="97"/>
    </row>
    <row r="145" spans="1:12" ht="61.15" customHeight="1" x14ac:dyDescent="0.25">
      <c r="A145" s="177"/>
      <c r="B145" s="26" t="s">
        <v>134</v>
      </c>
      <c r="C145" s="17">
        <v>1</v>
      </c>
      <c r="D145" s="99"/>
      <c r="E145" s="25"/>
      <c r="F145" s="25"/>
      <c r="G145" s="25"/>
      <c r="H145" s="157"/>
      <c r="I145" s="23"/>
      <c r="J145" s="23"/>
      <c r="K145" s="23"/>
      <c r="L145" s="97"/>
    </row>
    <row r="146" spans="1:12" ht="94.15" customHeight="1" x14ac:dyDescent="0.25">
      <c r="A146" s="177"/>
      <c r="B146" s="26" t="s">
        <v>43</v>
      </c>
      <c r="C146" s="17">
        <v>1</v>
      </c>
      <c r="D146" s="99"/>
      <c r="E146" s="25"/>
      <c r="F146" s="25"/>
      <c r="G146" s="25"/>
      <c r="H146" s="157"/>
      <c r="I146" s="23"/>
      <c r="J146" s="23"/>
      <c r="K146" s="23"/>
      <c r="L146" s="97"/>
    </row>
    <row r="147" spans="1:12" ht="17.25" customHeight="1" x14ac:dyDescent="0.25">
      <c r="A147" s="177"/>
      <c r="B147" s="193" t="s">
        <v>49</v>
      </c>
      <c r="C147" s="193"/>
      <c r="D147" s="99"/>
      <c r="E147" s="25"/>
      <c r="F147" s="25"/>
      <c r="G147" s="25"/>
      <c r="H147" s="157"/>
      <c r="I147" s="23"/>
      <c r="J147" s="23"/>
      <c r="K147" s="23"/>
      <c r="L147" s="97"/>
    </row>
    <row r="148" spans="1:12" ht="17.25" customHeight="1" x14ac:dyDescent="0.25">
      <c r="A148" s="177"/>
      <c r="B148" s="163" t="s">
        <v>4</v>
      </c>
      <c r="C148" s="163"/>
      <c r="D148" s="25"/>
      <c r="E148" s="25"/>
      <c r="F148" s="25"/>
      <c r="G148" s="25"/>
      <c r="H148" s="157"/>
      <c r="I148" s="23"/>
      <c r="J148" s="23"/>
      <c r="K148" s="97"/>
    </row>
    <row r="149" spans="1:12" ht="17.25" customHeight="1" x14ac:dyDescent="0.25">
      <c r="A149" s="178"/>
      <c r="B149" s="163" t="s">
        <v>5</v>
      </c>
      <c r="C149" s="163"/>
      <c r="D149" s="25"/>
      <c r="E149" s="25"/>
      <c r="F149" s="25"/>
      <c r="G149" s="25"/>
      <c r="H149" s="158"/>
      <c r="I149" s="23"/>
      <c r="J149" s="23"/>
      <c r="K149" s="97"/>
    </row>
    <row r="150" spans="1:12" ht="17.25" customHeight="1" thickBot="1" x14ac:dyDescent="0.3">
      <c r="A150" s="139">
        <v>6</v>
      </c>
      <c r="B150" s="27" t="s">
        <v>44</v>
      </c>
      <c r="C150" s="28">
        <f>SUM(C151:C152)</f>
        <v>2</v>
      </c>
      <c r="D150" s="14"/>
      <c r="E150" s="14"/>
      <c r="F150" s="14"/>
      <c r="G150" s="93"/>
      <c r="H150" s="93"/>
      <c r="I150" s="97"/>
      <c r="J150" s="97"/>
      <c r="K150" s="97"/>
    </row>
    <row r="151" spans="1:12" ht="84" customHeight="1" x14ac:dyDescent="0.25">
      <c r="A151" s="230"/>
      <c r="B151" s="15" t="s">
        <v>45</v>
      </c>
      <c r="C151" s="29">
        <v>1</v>
      </c>
      <c r="D151" s="129"/>
      <c r="E151" s="129"/>
      <c r="F151" s="129"/>
      <c r="G151" s="130"/>
      <c r="H151" s="145" t="s">
        <v>162</v>
      </c>
      <c r="I151" s="97"/>
      <c r="J151" s="97"/>
      <c r="K151" s="97"/>
    </row>
    <row r="152" spans="1:12" ht="108.6" customHeight="1" x14ac:dyDescent="0.25">
      <c r="A152" s="231"/>
      <c r="B152" s="15" t="s">
        <v>46</v>
      </c>
      <c r="C152" s="29">
        <v>1</v>
      </c>
      <c r="D152" s="129"/>
      <c r="E152" s="129"/>
      <c r="F152" s="129"/>
      <c r="G152" s="130"/>
      <c r="H152" s="146"/>
      <c r="I152" s="97"/>
      <c r="J152" s="97"/>
      <c r="K152" s="97"/>
    </row>
    <row r="153" spans="1:12" ht="19.899999999999999" customHeight="1" x14ac:dyDescent="0.25">
      <c r="A153" s="231"/>
      <c r="B153" s="9" t="s">
        <v>47</v>
      </c>
      <c r="C153" s="29"/>
      <c r="D153" s="129"/>
      <c r="E153" s="129"/>
      <c r="F153" s="129"/>
      <c r="G153" s="130"/>
      <c r="H153" s="146"/>
      <c r="I153" s="97"/>
      <c r="J153" s="97"/>
      <c r="K153" s="97"/>
    </row>
    <row r="154" spans="1:12" ht="21.6" customHeight="1" x14ac:dyDescent="0.25">
      <c r="A154" s="140"/>
      <c r="B154" s="30" t="s">
        <v>4</v>
      </c>
      <c r="C154" s="29"/>
      <c r="D154" s="129"/>
      <c r="E154" s="129"/>
      <c r="F154" s="129"/>
      <c r="G154" s="130"/>
      <c r="H154" s="146"/>
      <c r="I154" s="97"/>
      <c r="J154" s="97"/>
      <c r="K154" s="97"/>
    </row>
    <row r="155" spans="1:12" ht="18.600000000000001" customHeight="1" x14ac:dyDescent="0.25">
      <c r="A155" s="140"/>
      <c r="B155" s="31" t="s">
        <v>5</v>
      </c>
      <c r="C155" s="32"/>
      <c r="D155" s="141"/>
      <c r="E155" s="141"/>
      <c r="F155" s="141"/>
      <c r="G155" s="130"/>
      <c r="H155" s="147"/>
      <c r="I155" s="97"/>
      <c r="J155" s="97"/>
      <c r="K155" s="97"/>
    </row>
    <row r="156" spans="1:12" ht="36" customHeight="1" x14ac:dyDescent="0.25">
      <c r="A156" s="139">
        <v>7</v>
      </c>
      <c r="B156" s="33" t="s">
        <v>118</v>
      </c>
      <c r="C156" s="14">
        <f>C157</f>
        <v>1</v>
      </c>
      <c r="D156" s="14"/>
      <c r="E156" s="142"/>
      <c r="F156" s="142"/>
      <c r="G156" s="93"/>
      <c r="H156" s="93"/>
      <c r="I156" s="97"/>
      <c r="J156" s="97"/>
      <c r="K156" s="97"/>
    </row>
    <row r="157" spans="1:12" ht="22.15" customHeight="1" x14ac:dyDescent="0.25">
      <c r="A157" s="98"/>
      <c r="B157" s="15" t="s">
        <v>50</v>
      </c>
      <c r="C157" s="229">
        <v>1</v>
      </c>
      <c r="D157" s="129"/>
      <c r="E157" s="141"/>
      <c r="F157" s="141"/>
      <c r="G157" s="130"/>
      <c r="H157" s="145" t="s">
        <v>163</v>
      </c>
      <c r="I157" s="97"/>
      <c r="J157" s="97"/>
      <c r="K157" s="97"/>
    </row>
    <row r="158" spans="1:12" ht="27" customHeight="1" x14ac:dyDescent="0.25">
      <c r="A158" s="98"/>
      <c r="B158" s="15" t="s">
        <v>51</v>
      </c>
      <c r="C158" s="229"/>
      <c r="D158" s="129"/>
      <c r="E158" s="141"/>
      <c r="F158" s="141"/>
      <c r="G158" s="130"/>
      <c r="H158" s="146"/>
      <c r="I158" s="97"/>
      <c r="J158" s="97"/>
      <c r="K158" s="97"/>
    </row>
    <row r="159" spans="1:12" ht="27" customHeight="1" x14ac:dyDescent="0.25">
      <c r="A159" s="98"/>
      <c r="B159" s="15" t="s">
        <v>142</v>
      </c>
      <c r="C159" s="229"/>
      <c r="D159" s="129"/>
      <c r="E159" s="141"/>
      <c r="F159" s="141"/>
      <c r="G159" s="130"/>
      <c r="H159" s="146"/>
      <c r="I159" s="97"/>
      <c r="J159" s="97"/>
      <c r="K159" s="97"/>
    </row>
    <row r="160" spans="1:12" ht="125.25" customHeight="1" x14ac:dyDescent="0.25">
      <c r="A160" s="98"/>
      <c r="B160" s="15" t="s">
        <v>168</v>
      </c>
      <c r="C160" s="98"/>
      <c r="D160" s="129"/>
      <c r="E160" s="141"/>
      <c r="F160" s="141"/>
      <c r="G160" s="130"/>
      <c r="H160" s="147"/>
      <c r="I160" s="97"/>
      <c r="J160" s="97"/>
      <c r="K160" s="97"/>
    </row>
    <row r="161" spans="1:11" ht="18.600000000000001" customHeight="1" x14ac:dyDescent="0.25">
      <c r="A161" s="98"/>
      <c r="B161" s="34" t="s">
        <v>6</v>
      </c>
      <c r="C161" s="26"/>
      <c r="D161" s="129"/>
      <c r="E161" s="129"/>
      <c r="F161" s="129"/>
      <c r="G161" s="143"/>
      <c r="H161" s="96"/>
      <c r="I161" s="97"/>
      <c r="J161" s="97"/>
      <c r="K161" s="97"/>
    </row>
    <row r="162" spans="1:11" x14ac:dyDescent="0.25">
      <c r="A162" s="87"/>
      <c r="B162" s="90" t="s">
        <v>13</v>
      </c>
      <c r="C162" s="90"/>
      <c r="D162" s="90"/>
      <c r="E162" s="88"/>
      <c r="F162" s="89"/>
      <c r="G162" s="89"/>
      <c r="H162" s="96"/>
      <c r="I162" s="97"/>
      <c r="J162" s="97"/>
    </row>
    <row r="163" spans="1:11" x14ac:dyDescent="0.25">
      <c r="A163" s="51"/>
      <c r="C163" s="44"/>
      <c r="E163" s="45"/>
      <c r="H163" s="97"/>
      <c r="I163" s="97"/>
      <c r="J163" s="97"/>
    </row>
    <row r="164" spans="1:11" ht="49.5" customHeight="1" x14ac:dyDescent="0.25">
      <c r="A164" s="86"/>
      <c r="B164" s="215"/>
      <c r="C164" s="216"/>
      <c r="D164" s="217"/>
      <c r="E164" s="36"/>
      <c r="F164" s="37"/>
      <c r="G164" s="37"/>
      <c r="H164" s="97"/>
      <c r="I164" s="97"/>
      <c r="J164" s="97"/>
    </row>
    <row r="165" spans="1:11" x14ac:dyDescent="0.25">
      <c r="A165" s="224" t="s">
        <v>30</v>
      </c>
      <c r="B165" s="225"/>
      <c r="C165" s="225"/>
      <c r="D165" s="225"/>
      <c r="E165" s="225"/>
      <c r="F165" s="225"/>
      <c r="G165" s="225"/>
      <c r="H165" s="97"/>
      <c r="I165" s="97"/>
      <c r="J165" s="97"/>
    </row>
    <row r="166" spans="1:11" x14ac:dyDescent="0.25">
      <c r="A166" s="224"/>
      <c r="B166" s="225"/>
      <c r="C166" s="225"/>
      <c r="D166" s="225"/>
      <c r="E166" s="225"/>
      <c r="F166" s="225"/>
      <c r="G166" s="225"/>
      <c r="H166" s="97"/>
      <c r="I166" s="97"/>
      <c r="J166" s="97"/>
    </row>
    <row r="167" spans="1:11" x14ac:dyDescent="0.25">
      <c r="A167" s="224"/>
      <c r="B167" s="225"/>
      <c r="C167" s="225"/>
      <c r="D167" s="225"/>
      <c r="E167" s="225"/>
      <c r="F167" s="225"/>
      <c r="G167" s="225"/>
      <c r="H167" s="97"/>
      <c r="I167" s="97"/>
      <c r="J167" s="97"/>
    </row>
    <row r="168" spans="1:11" ht="16.5" thickBot="1" x14ac:dyDescent="0.3">
      <c r="A168" s="43"/>
      <c r="C168" s="44"/>
      <c r="E168" s="45"/>
      <c r="H168" s="97"/>
      <c r="I168" s="97"/>
      <c r="J168" s="97"/>
    </row>
    <row r="169" spans="1:11" ht="31.9" customHeight="1" thickBot="1" x14ac:dyDescent="0.3">
      <c r="A169" s="40"/>
      <c r="B169" s="226" t="s">
        <v>36</v>
      </c>
      <c r="C169" s="227"/>
      <c r="D169" s="228"/>
      <c r="E169" s="41"/>
      <c r="F169" s="46"/>
      <c r="G169" s="46"/>
      <c r="H169" s="97"/>
      <c r="I169" s="97"/>
      <c r="J169" s="97"/>
    </row>
    <row r="170" spans="1:11" ht="16.5" thickBot="1" x14ac:dyDescent="0.3">
      <c r="A170" s="35"/>
      <c r="B170" s="38"/>
      <c r="C170" s="38"/>
      <c r="D170" s="38"/>
      <c r="E170" s="39"/>
      <c r="F170" s="38"/>
      <c r="G170" s="47"/>
    </row>
    <row r="171" spans="1:11" ht="16.5" thickBot="1" x14ac:dyDescent="0.3">
      <c r="A171" s="40"/>
      <c r="B171" s="100" t="s">
        <v>14</v>
      </c>
      <c r="C171" s="48"/>
      <c r="D171" s="49"/>
      <c r="E171" s="41"/>
      <c r="F171" s="42"/>
      <c r="G171" s="50"/>
    </row>
    <row r="172" spans="1:11" x14ac:dyDescent="0.25">
      <c r="A172" s="218" t="s">
        <v>15</v>
      </c>
      <c r="B172" s="219"/>
      <c r="C172" s="223"/>
      <c r="D172" s="211"/>
      <c r="E172" s="211"/>
      <c r="F172" s="211"/>
      <c r="G172" s="212"/>
    </row>
    <row r="173" spans="1:11" x14ac:dyDescent="0.25">
      <c r="A173" s="207"/>
      <c r="B173" s="220"/>
      <c r="C173" s="223"/>
      <c r="D173" s="211"/>
      <c r="E173" s="211"/>
      <c r="F173" s="211"/>
      <c r="G173" s="212"/>
    </row>
    <row r="174" spans="1:11" ht="16.5" thickBot="1" x14ac:dyDescent="0.3">
      <c r="A174" s="221"/>
      <c r="B174" s="222"/>
      <c r="C174" s="223"/>
      <c r="D174" s="211"/>
      <c r="E174" s="211"/>
      <c r="F174" s="211"/>
      <c r="G174" s="212"/>
    </row>
    <row r="175" spans="1:11" x14ac:dyDescent="0.25">
      <c r="A175" s="205" t="s">
        <v>16</v>
      </c>
      <c r="B175" s="206"/>
      <c r="C175" s="211"/>
      <c r="D175" s="211"/>
      <c r="E175" s="211"/>
      <c r="F175" s="211"/>
      <c r="G175" s="212"/>
    </row>
    <row r="176" spans="1:11" x14ac:dyDescent="0.25">
      <c r="A176" s="207"/>
      <c r="B176" s="208"/>
      <c r="C176" s="211"/>
      <c r="D176" s="211"/>
      <c r="E176" s="211"/>
      <c r="F176" s="211"/>
      <c r="G176" s="212"/>
    </row>
    <row r="177" spans="1:7" ht="16.5" thickBot="1" x14ac:dyDescent="0.3">
      <c r="A177" s="209"/>
      <c r="B177" s="210"/>
      <c r="C177" s="213"/>
      <c r="D177" s="213"/>
      <c r="E177" s="213"/>
      <c r="F177" s="213"/>
      <c r="G177" s="214"/>
    </row>
    <row r="178" spans="1:7" ht="16.5" thickBot="1" x14ac:dyDescent="0.3">
      <c r="A178" s="51"/>
      <c r="C178" s="52"/>
      <c r="D178" s="52"/>
      <c r="E178" s="53"/>
      <c r="F178" s="54"/>
      <c r="G178" s="55"/>
    </row>
    <row r="179" spans="1:7" x14ac:dyDescent="0.25">
      <c r="A179" s="56"/>
      <c r="B179" s="57" t="s">
        <v>17</v>
      </c>
      <c r="C179" s="58"/>
      <c r="D179" s="57"/>
      <c r="E179" s="59"/>
      <c r="F179" s="60"/>
      <c r="G179" s="61"/>
    </row>
    <row r="180" spans="1:7" x14ac:dyDescent="0.25">
      <c r="A180" s="56"/>
      <c r="B180" s="57"/>
      <c r="C180" s="58"/>
      <c r="D180" s="57"/>
      <c r="E180" s="62"/>
      <c r="F180" s="57"/>
      <c r="G180" s="63"/>
    </row>
    <row r="181" spans="1:7" x14ac:dyDescent="0.25">
      <c r="A181" s="56"/>
      <c r="B181" s="64" t="s">
        <v>18</v>
      </c>
      <c r="C181" s="65" t="s">
        <v>19</v>
      </c>
      <c r="D181" s="66"/>
      <c r="F181" s="66"/>
      <c r="G181" s="67"/>
    </row>
    <row r="182" spans="1:7" x14ac:dyDescent="0.25">
      <c r="A182" s="56"/>
      <c r="B182" s="64" t="s">
        <v>20</v>
      </c>
      <c r="C182" s="65" t="s">
        <v>20</v>
      </c>
      <c r="D182" s="66"/>
      <c r="F182" s="64"/>
      <c r="G182" s="67"/>
    </row>
    <row r="183" spans="1:7" x14ac:dyDescent="0.25">
      <c r="A183" s="56"/>
      <c r="B183" s="64" t="s">
        <v>21</v>
      </c>
      <c r="C183" s="65" t="s">
        <v>21</v>
      </c>
      <c r="D183" s="66"/>
      <c r="F183" s="64"/>
      <c r="G183" s="67"/>
    </row>
    <row r="184" spans="1:7" x14ac:dyDescent="0.25">
      <c r="A184" s="56"/>
      <c r="B184" s="64" t="s">
        <v>22</v>
      </c>
      <c r="C184" s="65" t="s">
        <v>22</v>
      </c>
      <c r="D184" s="66"/>
      <c r="F184" s="64"/>
      <c r="G184" s="67"/>
    </row>
    <row r="185" spans="1:7" x14ac:dyDescent="0.25">
      <c r="A185" s="56"/>
      <c r="B185" s="64"/>
      <c r="C185" s="65"/>
      <c r="D185" s="66"/>
      <c r="F185" s="66"/>
      <c r="G185" s="67"/>
    </row>
    <row r="186" spans="1:7" x14ac:dyDescent="0.25">
      <c r="A186" s="56"/>
      <c r="B186" s="64" t="s">
        <v>23</v>
      </c>
      <c r="C186" s="65" t="s">
        <v>24</v>
      </c>
      <c r="D186" s="66"/>
      <c r="F186" s="66"/>
      <c r="G186" s="67"/>
    </row>
    <row r="187" spans="1:7" x14ac:dyDescent="0.25">
      <c r="A187" s="56"/>
      <c r="B187" s="64" t="s">
        <v>20</v>
      </c>
      <c r="C187" s="65" t="s">
        <v>20</v>
      </c>
      <c r="D187" s="66"/>
      <c r="F187" s="66"/>
      <c r="G187" s="67"/>
    </row>
    <row r="188" spans="1:7" x14ac:dyDescent="0.25">
      <c r="A188" s="56"/>
      <c r="B188" s="64" t="s">
        <v>21</v>
      </c>
      <c r="C188" s="65" t="s">
        <v>21</v>
      </c>
      <c r="D188" s="66"/>
      <c r="F188" s="66"/>
      <c r="G188" s="67"/>
    </row>
    <row r="189" spans="1:7" x14ac:dyDescent="0.25">
      <c r="A189" s="56"/>
      <c r="B189" s="64" t="s">
        <v>22</v>
      </c>
      <c r="C189" s="65" t="s">
        <v>22</v>
      </c>
      <c r="D189" s="66"/>
      <c r="F189" s="66"/>
      <c r="G189" s="67"/>
    </row>
    <row r="190" spans="1:7" x14ac:dyDescent="0.25">
      <c r="A190" s="56"/>
      <c r="B190" s="64"/>
      <c r="C190" s="68"/>
      <c r="D190" s="66"/>
      <c r="F190" s="66"/>
      <c r="G190" s="69"/>
    </row>
    <row r="191" spans="1:7" x14ac:dyDescent="0.25">
      <c r="A191" s="56"/>
      <c r="B191" s="64" t="s">
        <v>25</v>
      </c>
      <c r="C191" s="68"/>
      <c r="D191" s="64"/>
      <c r="E191" s="70"/>
      <c r="F191" s="71"/>
      <c r="G191" s="72"/>
    </row>
    <row r="192" spans="1:7" x14ac:dyDescent="0.25">
      <c r="A192" s="56"/>
      <c r="B192" s="64" t="s">
        <v>20</v>
      </c>
      <c r="C192" s="73"/>
      <c r="D192" s="71"/>
      <c r="E192" s="70"/>
      <c r="F192" s="71"/>
      <c r="G192" s="72"/>
    </row>
    <row r="193" spans="1:7" x14ac:dyDescent="0.25">
      <c r="A193" s="56"/>
      <c r="B193" s="64" t="s">
        <v>21</v>
      </c>
      <c r="C193" s="73"/>
      <c r="D193" s="71"/>
      <c r="E193" s="70"/>
      <c r="F193" s="71"/>
      <c r="G193" s="72"/>
    </row>
    <row r="194" spans="1:7" x14ac:dyDescent="0.25">
      <c r="A194" s="56"/>
      <c r="B194" s="64" t="s">
        <v>22</v>
      </c>
      <c r="C194" s="73"/>
      <c r="D194" s="71"/>
      <c r="E194" s="70"/>
      <c r="F194" s="71"/>
      <c r="G194" s="72"/>
    </row>
    <row r="195" spans="1:7" x14ac:dyDescent="0.25">
      <c r="A195" s="56"/>
      <c r="B195" s="64"/>
      <c r="C195" s="73"/>
      <c r="D195" s="71"/>
      <c r="E195" s="70"/>
      <c r="F195" s="71"/>
      <c r="G195" s="72"/>
    </row>
    <row r="200" spans="1:7" x14ac:dyDescent="0.25">
      <c r="C200" s="144"/>
    </row>
  </sheetData>
  <mergeCells count="79">
    <mergeCell ref="C157:C159"/>
    <mergeCell ref="A49:A58"/>
    <mergeCell ref="A67:A73"/>
    <mergeCell ref="A75:A80"/>
    <mergeCell ref="A82:A87"/>
    <mergeCell ref="A117:A121"/>
    <mergeCell ref="A151:A153"/>
    <mergeCell ref="B141:C141"/>
    <mergeCell ref="B142:C142"/>
    <mergeCell ref="B126:C126"/>
    <mergeCell ref="B127:C127"/>
    <mergeCell ref="A138:A142"/>
    <mergeCell ref="A144:A149"/>
    <mergeCell ref="B148:C148"/>
    <mergeCell ref="B149:C149"/>
    <mergeCell ref="A109:A115"/>
    <mergeCell ref="A175:B177"/>
    <mergeCell ref="C175:G177"/>
    <mergeCell ref="B164:D164"/>
    <mergeCell ref="A172:B174"/>
    <mergeCell ref="C172:G174"/>
    <mergeCell ref="A165:G167"/>
    <mergeCell ref="B169:D169"/>
    <mergeCell ref="B147:C147"/>
    <mergeCell ref="A18:A19"/>
    <mergeCell ref="A29:A34"/>
    <mergeCell ref="A42:A47"/>
    <mergeCell ref="A60:A65"/>
    <mergeCell ref="A36:A40"/>
    <mergeCell ref="A89:A93"/>
    <mergeCell ref="A95:A99"/>
    <mergeCell ref="A101:A107"/>
    <mergeCell ref="C18:C19"/>
    <mergeCell ref="B18:B19"/>
    <mergeCell ref="A21:A27"/>
    <mergeCell ref="A123:A127"/>
    <mergeCell ref="A128:B128"/>
    <mergeCell ref="B140:C140"/>
    <mergeCell ref="B135:C135"/>
    <mergeCell ref="A131:A136"/>
    <mergeCell ref="B134:C134"/>
    <mergeCell ref="A13:C13"/>
    <mergeCell ref="C15:C16"/>
    <mergeCell ref="A15:B16"/>
    <mergeCell ref="A17:B17"/>
    <mergeCell ref="B133:C133"/>
    <mergeCell ref="B132:C132"/>
    <mergeCell ref="H12:H14"/>
    <mergeCell ref="H21:H27"/>
    <mergeCell ref="H29:H34"/>
    <mergeCell ref="H15:H20"/>
    <mergeCell ref="B136:C136"/>
    <mergeCell ref="D12:G12"/>
    <mergeCell ref="D15:D16"/>
    <mergeCell ref="D18:D19"/>
    <mergeCell ref="E15:E16"/>
    <mergeCell ref="E18:E19"/>
    <mergeCell ref="F15:F16"/>
    <mergeCell ref="F18:F19"/>
    <mergeCell ref="G15:G16"/>
    <mergeCell ref="G18:G19"/>
    <mergeCell ref="H36:H40"/>
    <mergeCell ref="H43:H47"/>
    <mergeCell ref="H49:H58"/>
    <mergeCell ref="H60:H65"/>
    <mergeCell ref="H67:H73"/>
    <mergeCell ref="H75:H80"/>
    <mergeCell ref="H82:H87"/>
    <mergeCell ref="H89:H93"/>
    <mergeCell ref="H95:H99"/>
    <mergeCell ref="H101:H107"/>
    <mergeCell ref="H144:H149"/>
    <mergeCell ref="H151:H155"/>
    <mergeCell ref="H157:H160"/>
    <mergeCell ref="H109:H115"/>
    <mergeCell ref="H117:H121"/>
    <mergeCell ref="H123:H127"/>
    <mergeCell ref="H130:H136"/>
    <mergeCell ref="H138:H142"/>
  </mergeCells>
  <pageMargins left="0.35433070866141736" right="0.35433070866141736" top="0.39370078740157483" bottom="0.39370078740157483" header="0.51181102362204722" footer="0.51181102362204722"/>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Cristina</cp:lastModifiedBy>
  <cp:lastPrinted>2023-07-03T10:42:23Z</cp:lastPrinted>
  <dcterms:created xsi:type="dcterms:W3CDTF">2015-07-30T08:46:02Z</dcterms:created>
  <dcterms:modified xsi:type="dcterms:W3CDTF">2023-07-28T09:21:54Z</dcterms:modified>
</cp:coreProperties>
</file>